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Users\marti\Downloads\"/>
    </mc:Choice>
  </mc:AlternateContent>
  <xr:revisionPtr revIDLastSave="0" documentId="13_ncr:1_{5BD3B8EC-DA63-4E0F-B73A-BE28374B21CF}" xr6:coauthVersionLast="33" xr6:coauthVersionMax="33" xr10:uidLastSave="{00000000-0000-0000-0000-000000000000}"/>
  <bookViews>
    <workbookView xWindow="0" yWindow="0" windowWidth="23040" windowHeight="9072" xr2:uid="{00000000-000D-0000-FFFF-FFFF00000000}"/>
  </bookViews>
  <sheets>
    <sheet name="võistlus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3" i="1"/>
  <c r="F21" i="1"/>
  <c r="F6" i="1"/>
  <c r="F20" i="1"/>
  <c r="F15" i="1"/>
  <c r="F14" i="1"/>
  <c r="F8" i="1"/>
  <c r="F17" i="1"/>
  <c r="F19" i="1"/>
  <c r="F18" i="1"/>
  <c r="F10" i="1"/>
  <c r="F11" i="1"/>
  <c r="F12" i="1"/>
  <c r="F5" i="1"/>
  <c r="F7" i="1"/>
  <c r="F16" i="1"/>
  <c r="F9" i="1"/>
  <c r="E4" i="1"/>
  <c r="E13" i="1"/>
  <c r="E21" i="1"/>
  <c r="E6" i="1"/>
  <c r="E20" i="1"/>
  <c r="E15" i="1"/>
  <c r="E14" i="1"/>
  <c r="E8" i="1"/>
  <c r="E17" i="1"/>
  <c r="E19" i="1"/>
  <c r="E18" i="1"/>
  <c r="E10" i="1"/>
  <c r="E11" i="1"/>
  <c r="E12" i="1"/>
  <c r="E5" i="1"/>
  <c r="E7" i="1"/>
  <c r="E16" i="1"/>
  <c r="E9" i="1"/>
  <c r="D4" i="1"/>
  <c r="D13" i="1"/>
  <c r="D21" i="1"/>
  <c r="D6" i="1"/>
  <c r="D20" i="1"/>
  <c r="D15" i="1"/>
  <c r="D14" i="1"/>
  <c r="D8" i="1"/>
  <c r="D17" i="1"/>
  <c r="D19" i="1"/>
  <c r="D18" i="1"/>
  <c r="D10" i="1"/>
  <c r="D11" i="1"/>
  <c r="D12" i="1"/>
  <c r="D5" i="1"/>
  <c r="D7" i="1"/>
  <c r="D16" i="1"/>
  <c r="D9" i="1"/>
</calcChain>
</file>

<file path=xl/sharedStrings.xml><?xml version="1.0" encoding="utf-8"?>
<sst xmlns="http://schemas.openxmlformats.org/spreadsheetml/2006/main" count="45" uniqueCount="29">
  <si>
    <t>Koht</t>
  </si>
  <si>
    <t>Nimi</t>
  </si>
  <si>
    <t>Summa</t>
  </si>
  <si>
    <t>Lembit Luik</t>
  </si>
  <si>
    <t>sum</t>
  </si>
  <si>
    <t>Sarjad:</t>
  </si>
  <si>
    <t>pun</t>
  </si>
  <si>
    <t>Rada</t>
  </si>
  <si>
    <t>Keskmine</t>
  </si>
  <si>
    <t>Võidud</t>
  </si>
  <si>
    <t>Anti Kree</t>
  </si>
  <si>
    <t>Jaanus Malm</t>
  </si>
  <si>
    <t>Dan Sööl</t>
  </si>
  <si>
    <t>Simo Kree</t>
  </si>
  <si>
    <t>Reio Koka</t>
  </si>
  <si>
    <t>Maarika Lepik</t>
  </si>
  <si>
    <t>(formaat 9 = X)</t>
  </si>
  <si>
    <t>RAKVERE ÖÖTURNIIR  15.06.2018</t>
  </si>
  <si>
    <t>August Rozenhtal</t>
  </si>
  <si>
    <t>Kille Porroson</t>
  </si>
  <si>
    <t>Martin Ruuto</t>
  </si>
  <si>
    <t>Heli Ruuto</t>
  </si>
  <si>
    <t>Larissa Vagel</t>
  </si>
  <si>
    <t>Jaan Kaupmees</t>
  </si>
  <si>
    <t>Lembit Tamm</t>
  </si>
  <si>
    <t>Kert Tamm</t>
  </si>
  <si>
    <t>Sirle Kree</t>
  </si>
  <si>
    <t>Fredi Arnover</t>
  </si>
  <si>
    <t>Kristiina Rozenthal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</si>
</sst>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b/>
      <sz val="20"/>
      <color theme="1"/>
      <name val="Verdana"/>
      <family val="2"/>
      <charset val="186"/>
    </font>
    <font>
      <b/>
      <sz val="20"/>
      <name val="Verdana"/>
      <family val="2"/>
      <charset val="186"/>
    </font>
    <font>
      <sz val="11"/>
      <color theme="1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4"/>
      <color theme="1"/>
      <name val="Verdana"/>
      <family val="2"/>
      <charset val="186"/>
    </font>
    <font>
      <b/>
      <sz val="14"/>
      <color rgb="FF0070C0"/>
      <name val="Verdana"/>
      <family val="2"/>
      <charset val="186"/>
    </font>
    <font>
      <b/>
      <sz val="12"/>
      <color theme="1"/>
      <name val="Verdana"/>
      <family val="2"/>
      <charset val="186"/>
    </font>
    <font>
      <b/>
      <sz val="12"/>
      <name val="Verdana"/>
      <family val="2"/>
      <charset val="186"/>
    </font>
    <font>
      <b/>
      <sz val="16"/>
      <color theme="1"/>
      <name val="Verdana"/>
      <family val="2"/>
      <charset val="186"/>
    </font>
    <font>
      <b/>
      <sz val="15"/>
      <color theme="1"/>
      <name val="Verdana"/>
      <family val="2"/>
      <charset val="186"/>
    </font>
    <font>
      <b/>
      <sz val="15"/>
      <color rgb="FF0070C0"/>
      <name val="Verdana"/>
      <family val="2"/>
      <charset val="186"/>
    </font>
    <font>
      <b/>
      <sz val="13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color rgb="FF0070C0"/>
      <name val="Verdana"/>
      <family val="2"/>
      <charset val="186"/>
    </font>
    <font>
      <b/>
      <i/>
      <sz val="11"/>
      <color theme="1"/>
      <name val="Verdana"/>
      <family val="2"/>
      <charset val="186"/>
    </font>
    <font>
      <sz val="12"/>
      <name val="Verdana"/>
      <family val="2"/>
      <charset val="186"/>
    </font>
    <font>
      <b/>
      <sz val="18"/>
      <color theme="1"/>
      <name val="Verdana"/>
      <family val="2"/>
      <charset val="186"/>
    </font>
    <font>
      <b/>
      <sz val="4"/>
      <name val="Verdana"/>
      <family val="2"/>
      <charset val="186"/>
    </font>
    <font>
      <b/>
      <sz val="4"/>
      <color theme="1"/>
      <name val="Verdana"/>
      <family val="2"/>
      <charset val="186"/>
    </font>
    <font>
      <b/>
      <i/>
      <sz val="12"/>
      <name val="Verdana"/>
      <family val="2"/>
      <charset val="186"/>
    </font>
    <font>
      <sz val="12"/>
      <color theme="1"/>
      <name val="Verdana"/>
      <family val="2"/>
      <charset val="186"/>
    </font>
    <font>
      <sz val="16"/>
      <color theme="1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5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10" fillId="2" borderId="1" xfId="0" applyFont="1" applyFill="1" applyBorder="1"/>
    <xf numFmtId="0" fontId="12" fillId="2" borderId="1" xfId="0" applyFont="1" applyFill="1" applyBorder="1"/>
    <xf numFmtId="0" fontId="14" fillId="2" borderId="1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5" fillId="2" borderId="0" xfId="0" applyFont="1" applyFill="1"/>
    <xf numFmtId="0" fontId="16" fillId="2" borderId="1" xfId="0" applyFont="1" applyFill="1" applyBorder="1"/>
    <xf numFmtId="0" fontId="16" fillId="2" borderId="0" xfId="0" applyFont="1" applyFill="1" applyBorder="1"/>
    <xf numFmtId="0" fontId="17" fillId="2" borderId="0" xfId="0" applyFont="1" applyFill="1" applyBorder="1" applyAlignment="1"/>
    <xf numFmtId="0" fontId="19" fillId="2" borderId="0" xfId="0" applyFont="1" applyFill="1" applyAlignment="1">
      <alignment horizontal="center"/>
    </xf>
    <xf numFmtId="2" fontId="20" fillId="2" borderId="1" xfId="0" applyNumberFormat="1" applyFont="1" applyFill="1" applyBorder="1"/>
    <xf numFmtId="0" fontId="21" fillId="2" borderId="1" xfId="0" applyFont="1" applyFill="1" applyBorder="1"/>
    <xf numFmtId="164" fontId="18" fillId="2" borderId="0" xfId="0" applyNumberFormat="1" applyFont="1" applyFill="1"/>
    <xf numFmtId="164" fontId="11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/>
    <xf numFmtId="0" fontId="24" fillId="2" borderId="1" xfId="0" applyFont="1" applyFill="1" applyBorder="1"/>
  </cellXfs>
  <cellStyles count="1">
    <cellStyle name="Normal" xfId="0" builtinId="0"/>
  </cellStyles>
  <dxfs count="18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zoomScale="80" zoomScaleNormal="80" workbookViewId="0">
      <pane xSplit="6" ySplit="3" topLeftCell="G4" activePane="bottomRight" state="frozen"/>
      <selection pane="topRight" activeCell="G1" sqref="G1"/>
      <selection pane="bottomLeft" activeCell="A4" sqref="A4"/>
      <selection pane="bottomRight"/>
    </sheetView>
  </sheetViews>
  <sheetFormatPr defaultColWidth="9.109375" defaultRowHeight="13.8" x14ac:dyDescent="0.25"/>
  <cols>
    <col min="1" max="1" width="9.44140625" style="7" customWidth="1"/>
    <col min="2" max="2" width="7.109375" style="19" customWidth="1"/>
    <col min="3" max="3" width="29.88671875" style="7" customWidth="1"/>
    <col min="4" max="4" width="12.33203125" style="19" bestFit="1" customWidth="1"/>
    <col min="5" max="5" width="11.33203125" style="7" bestFit="1" customWidth="1"/>
    <col min="6" max="6" width="13.21875" style="20" customWidth="1"/>
    <col min="7" max="7" width="6.88671875" style="20" customWidth="1"/>
    <col min="8" max="8" width="4.33203125" style="21" customWidth="1"/>
    <col min="9" max="9" width="6.33203125" style="20" customWidth="1"/>
    <col min="10" max="10" width="5.88671875" style="21" bestFit="1" customWidth="1"/>
    <col min="11" max="11" width="6.88671875" style="20" customWidth="1"/>
    <col min="12" max="12" width="5" style="21" customWidth="1"/>
    <col min="13" max="13" width="7.33203125" style="20" customWidth="1"/>
    <col min="14" max="14" width="4.33203125" style="21" customWidth="1"/>
    <col min="15" max="15" width="6.5546875" style="20" customWidth="1"/>
    <col min="16" max="16" width="4" style="21" bestFit="1" customWidth="1"/>
    <col min="17" max="17" width="6.88671875" style="20" customWidth="1"/>
    <col min="18" max="18" width="5.109375" style="21" bestFit="1" customWidth="1"/>
    <col min="19" max="19" width="6.6640625" style="20" customWidth="1"/>
    <col min="20" max="20" width="5.6640625" style="21" bestFit="1" customWidth="1"/>
    <col min="21" max="21" width="6.5546875" style="20" customWidth="1"/>
    <col min="22" max="22" width="5.5546875" style="21" customWidth="1"/>
    <col min="23" max="23" width="6.6640625" style="20" customWidth="1"/>
    <col min="24" max="24" width="5.6640625" style="21" bestFit="1" customWidth="1"/>
    <col min="25" max="16384" width="9.109375" style="7"/>
  </cols>
  <sheetData>
    <row r="1" spans="1:24" ht="23.4" customHeight="1" x14ac:dyDescent="0.4">
      <c r="A1" s="27" t="s">
        <v>17</v>
      </c>
      <c r="B1" s="2"/>
      <c r="C1" s="1"/>
      <c r="D1" s="2"/>
      <c r="E1" s="1"/>
      <c r="F1" s="3"/>
      <c r="G1" s="4" t="s">
        <v>5</v>
      </c>
      <c r="H1" s="5"/>
      <c r="I1" s="6"/>
      <c r="J1" s="5"/>
      <c r="K1" s="6"/>
      <c r="L1" s="5"/>
      <c r="M1" s="6"/>
      <c r="N1" s="5"/>
      <c r="O1" s="6"/>
      <c r="P1" s="5"/>
      <c r="Q1" s="6"/>
      <c r="R1" s="5"/>
      <c r="S1" s="6"/>
      <c r="T1" s="5"/>
      <c r="U1" s="6"/>
      <c r="V1" s="5"/>
      <c r="W1" s="6"/>
      <c r="X1" s="5"/>
    </row>
    <row r="2" spans="1:24" ht="14.25" customHeight="1" x14ac:dyDescent="0.25">
      <c r="A2" s="8" t="s">
        <v>16</v>
      </c>
      <c r="B2" s="10"/>
      <c r="C2" s="9"/>
      <c r="D2" s="10"/>
      <c r="E2" s="9"/>
      <c r="F2" s="6"/>
      <c r="G2" s="33">
        <v>1</v>
      </c>
      <c r="H2" s="34"/>
      <c r="I2" s="33">
        <v>2</v>
      </c>
      <c r="J2" s="34"/>
      <c r="K2" s="33">
        <v>3</v>
      </c>
      <c r="L2" s="34"/>
      <c r="M2" s="33">
        <v>4</v>
      </c>
      <c r="N2" s="34"/>
      <c r="O2" s="33">
        <v>5</v>
      </c>
      <c r="P2" s="34"/>
      <c r="Q2" s="33">
        <v>6</v>
      </c>
      <c r="R2" s="34"/>
      <c r="S2" s="33">
        <v>7</v>
      </c>
      <c r="T2" s="34"/>
      <c r="U2" s="33">
        <v>8</v>
      </c>
      <c r="V2" s="34"/>
      <c r="W2" s="33">
        <v>9</v>
      </c>
      <c r="X2" s="34"/>
    </row>
    <row r="3" spans="1:24" ht="16.5" customHeight="1" x14ac:dyDescent="0.3">
      <c r="A3" s="11" t="s">
        <v>7</v>
      </c>
      <c r="B3" s="22" t="s">
        <v>0</v>
      </c>
      <c r="C3" s="11" t="s">
        <v>1</v>
      </c>
      <c r="D3" s="12" t="s">
        <v>9</v>
      </c>
      <c r="E3" s="13" t="s">
        <v>2</v>
      </c>
      <c r="F3" s="13" t="s">
        <v>8</v>
      </c>
      <c r="G3" s="30" t="s">
        <v>4</v>
      </c>
      <c r="H3" s="30" t="s">
        <v>6</v>
      </c>
      <c r="I3" s="30" t="s">
        <v>4</v>
      </c>
      <c r="J3" s="30" t="s">
        <v>6</v>
      </c>
      <c r="K3" s="30" t="s">
        <v>4</v>
      </c>
      <c r="L3" s="30" t="s">
        <v>6</v>
      </c>
      <c r="M3" s="30" t="s">
        <v>4</v>
      </c>
      <c r="N3" s="30" t="s">
        <v>6</v>
      </c>
      <c r="O3" s="30" t="s">
        <v>4</v>
      </c>
      <c r="P3" s="30" t="s">
        <v>6</v>
      </c>
      <c r="Q3" s="30" t="s">
        <v>4</v>
      </c>
      <c r="R3" s="30" t="s">
        <v>6</v>
      </c>
      <c r="S3" s="30" t="s">
        <v>4</v>
      </c>
      <c r="T3" s="30" t="s">
        <v>6</v>
      </c>
      <c r="U3" s="30" t="s">
        <v>4</v>
      </c>
      <c r="V3" s="30" t="s">
        <v>6</v>
      </c>
      <c r="W3" s="30" t="s">
        <v>4</v>
      </c>
      <c r="X3" s="30" t="s">
        <v>6</v>
      </c>
    </row>
    <row r="4" spans="1:24" ht="19.8" x14ac:dyDescent="0.35">
      <c r="A4" s="35">
        <v>3</v>
      </c>
      <c r="B4" s="23">
        <v>1</v>
      </c>
      <c r="C4" s="15" t="s">
        <v>15</v>
      </c>
      <c r="D4" s="32">
        <f t="shared" ref="D4:D21" si="0">H4+J4+L4+N4+P4+R4+T4+V4+X4</f>
        <v>17</v>
      </c>
      <c r="E4" s="16">
        <f t="shared" ref="E4:E21" si="1">G4+I4+K4+M4+O4+Q4+S4+U4+W4</f>
        <v>2125</v>
      </c>
      <c r="F4" s="29">
        <f t="shared" ref="F4:F21" si="2">AVERAGE(G4,I4,K4,M4,O4,Q4,S4,U4,W4)</f>
        <v>236.11111111111111</v>
      </c>
      <c r="G4" s="25">
        <v>258</v>
      </c>
      <c r="H4" s="17">
        <v>2</v>
      </c>
      <c r="I4" s="25">
        <v>225</v>
      </c>
      <c r="J4" s="17">
        <v>2</v>
      </c>
      <c r="K4" s="25">
        <v>257</v>
      </c>
      <c r="L4" s="18">
        <v>2</v>
      </c>
      <c r="M4" s="25">
        <v>242</v>
      </c>
      <c r="N4" s="18">
        <v>2</v>
      </c>
      <c r="O4" s="25">
        <v>226</v>
      </c>
      <c r="P4" s="17">
        <v>2</v>
      </c>
      <c r="Q4" s="25">
        <v>244</v>
      </c>
      <c r="R4" s="18">
        <v>2</v>
      </c>
      <c r="S4" s="25">
        <v>245</v>
      </c>
      <c r="T4" s="17">
        <v>2</v>
      </c>
      <c r="U4" s="25">
        <v>200</v>
      </c>
      <c r="V4" s="17">
        <v>1</v>
      </c>
      <c r="W4" s="25">
        <v>228</v>
      </c>
      <c r="X4" s="17">
        <v>2</v>
      </c>
    </row>
    <row r="5" spans="1:24" ht="19.8" x14ac:dyDescent="0.35">
      <c r="A5" s="35"/>
      <c r="B5" s="23">
        <v>2</v>
      </c>
      <c r="C5" s="15" t="s">
        <v>12</v>
      </c>
      <c r="D5" s="32">
        <f t="shared" si="0"/>
        <v>12</v>
      </c>
      <c r="E5" s="16">
        <f t="shared" si="1"/>
        <v>2019</v>
      </c>
      <c r="F5" s="29">
        <f t="shared" si="2"/>
        <v>224.33333333333334</v>
      </c>
      <c r="G5" s="25">
        <v>276</v>
      </c>
      <c r="H5" s="17">
        <v>2</v>
      </c>
      <c r="I5" s="25">
        <v>209</v>
      </c>
      <c r="J5" s="17">
        <v>1</v>
      </c>
      <c r="K5" s="25">
        <v>232</v>
      </c>
      <c r="L5" s="17">
        <v>1</v>
      </c>
      <c r="M5" s="25">
        <v>157</v>
      </c>
      <c r="N5" s="17">
        <v>0</v>
      </c>
      <c r="O5" s="25">
        <v>245</v>
      </c>
      <c r="P5" s="17">
        <v>2</v>
      </c>
      <c r="Q5" s="25">
        <v>203</v>
      </c>
      <c r="R5" s="17">
        <v>1</v>
      </c>
      <c r="S5" s="25">
        <v>242</v>
      </c>
      <c r="T5" s="17">
        <v>2</v>
      </c>
      <c r="U5" s="38">
        <v>276</v>
      </c>
      <c r="V5" s="17">
        <v>2</v>
      </c>
      <c r="W5" s="25">
        <v>179</v>
      </c>
      <c r="X5" s="17">
        <v>1</v>
      </c>
    </row>
    <row r="6" spans="1:24" ht="19.8" x14ac:dyDescent="0.35">
      <c r="A6" s="35"/>
      <c r="B6" s="23">
        <v>3</v>
      </c>
      <c r="C6" s="15" t="s">
        <v>24</v>
      </c>
      <c r="D6" s="32">
        <f t="shared" si="0"/>
        <v>11</v>
      </c>
      <c r="E6" s="16">
        <f t="shared" si="1"/>
        <v>1873</v>
      </c>
      <c r="F6" s="29">
        <f t="shared" si="2"/>
        <v>208.11111111111111</v>
      </c>
      <c r="G6" s="25">
        <v>263</v>
      </c>
      <c r="H6" s="18">
        <v>2</v>
      </c>
      <c r="I6" s="25">
        <v>187</v>
      </c>
      <c r="J6" s="17">
        <v>0</v>
      </c>
      <c r="K6" s="25">
        <v>200</v>
      </c>
      <c r="L6" s="17">
        <v>1</v>
      </c>
      <c r="M6" s="25">
        <v>214</v>
      </c>
      <c r="N6" s="17">
        <v>2</v>
      </c>
      <c r="O6" s="25">
        <v>222</v>
      </c>
      <c r="P6" s="18">
        <v>2</v>
      </c>
      <c r="Q6" s="25">
        <v>176</v>
      </c>
      <c r="R6" s="18">
        <v>1</v>
      </c>
      <c r="S6" s="25">
        <v>222</v>
      </c>
      <c r="T6" s="17">
        <v>1</v>
      </c>
      <c r="U6" s="25">
        <v>193</v>
      </c>
      <c r="V6" s="17">
        <v>0</v>
      </c>
      <c r="W6" s="25">
        <v>196</v>
      </c>
      <c r="X6" s="18">
        <v>2</v>
      </c>
    </row>
    <row r="7" spans="1:24" ht="19.8" x14ac:dyDescent="0.35">
      <c r="A7" s="36">
        <v>4</v>
      </c>
      <c r="B7" s="23">
        <v>4</v>
      </c>
      <c r="C7" s="15" t="s">
        <v>18</v>
      </c>
      <c r="D7" s="32">
        <f t="shared" si="0"/>
        <v>10</v>
      </c>
      <c r="E7" s="16">
        <f t="shared" si="1"/>
        <v>1836</v>
      </c>
      <c r="F7" s="29">
        <f t="shared" si="2"/>
        <v>204</v>
      </c>
      <c r="G7" s="25">
        <v>238</v>
      </c>
      <c r="H7" s="17">
        <v>1</v>
      </c>
      <c r="I7" s="25">
        <v>180</v>
      </c>
      <c r="J7" s="17">
        <v>1</v>
      </c>
      <c r="K7" s="25">
        <v>222</v>
      </c>
      <c r="L7" s="17">
        <v>2</v>
      </c>
      <c r="M7" s="25">
        <v>225</v>
      </c>
      <c r="N7" s="17">
        <v>1</v>
      </c>
      <c r="O7" s="25">
        <v>211</v>
      </c>
      <c r="P7" s="17">
        <v>1</v>
      </c>
      <c r="Q7" s="25">
        <v>156</v>
      </c>
      <c r="R7" s="17">
        <v>0</v>
      </c>
      <c r="S7" s="14">
        <v>255</v>
      </c>
      <c r="T7" s="18">
        <v>2</v>
      </c>
      <c r="U7" s="25">
        <v>154</v>
      </c>
      <c r="V7" s="17">
        <v>1</v>
      </c>
      <c r="W7" s="25">
        <v>195</v>
      </c>
      <c r="X7" s="17">
        <v>1</v>
      </c>
    </row>
    <row r="8" spans="1:24" ht="19.8" x14ac:dyDescent="0.35">
      <c r="A8" s="36"/>
      <c r="B8" s="23">
        <v>5</v>
      </c>
      <c r="C8" s="15" t="s">
        <v>11</v>
      </c>
      <c r="D8" s="32">
        <f t="shared" si="0"/>
        <v>10</v>
      </c>
      <c r="E8" s="16">
        <f t="shared" si="1"/>
        <v>1706</v>
      </c>
      <c r="F8" s="29">
        <f t="shared" si="2"/>
        <v>189.55555555555554</v>
      </c>
      <c r="G8" s="25">
        <v>188</v>
      </c>
      <c r="H8" s="17">
        <v>0</v>
      </c>
      <c r="I8" s="26">
        <v>207</v>
      </c>
      <c r="J8" s="18">
        <v>2</v>
      </c>
      <c r="K8" s="26">
        <v>173</v>
      </c>
      <c r="L8" s="17">
        <v>2</v>
      </c>
      <c r="M8" s="26">
        <v>228</v>
      </c>
      <c r="N8" s="17">
        <v>2</v>
      </c>
      <c r="O8" s="26">
        <v>130</v>
      </c>
      <c r="P8" s="18">
        <v>0</v>
      </c>
      <c r="Q8" s="26">
        <v>232</v>
      </c>
      <c r="R8" s="17">
        <v>2</v>
      </c>
      <c r="S8" s="26">
        <v>183</v>
      </c>
      <c r="T8" s="17">
        <v>0</v>
      </c>
      <c r="U8" s="26">
        <v>226</v>
      </c>
      <c r="V8" s="17">
        <v>2</v>
      </c>
      <c r="W8" s="26">
        <v>139</v>
      </c>
      <c r="X8" s="18">
        <v>0</v>
      </c>
    </row>
    <row r="9" spans="1:24" ht="19.8" x14ac:dyDescent="0.35">
      <c r="A9" s="36"/>
      <c r="B9" s="23">
        <v>6</v>
      </c>
      <c r="C9" s="15" t="s">
        <v>22</v>
      </c>
      <c r="D9" s="32">
        <f t="shared" si="0"/>
        <v>10</v>
      </c>
      <c r="E9" s="16">
        <f t="shared" si="1"/>
        <v>1680</v>
      </c>
      <c r="F9" s="29">
        <f t="shared" si="2"/>
        <v>186.66666666666666</v>
      </c>
      <c r="G9" s="25">
        <v>220</v>
      </c>
      <c r="H9" s="17">
        <v>1</v>
      </c>
      <c r="I9" s="25">
        <v>180</v>
      </c>
      <c r="J9" s="17">
        <v>2</v>
      </c>
      <c r="K9" s="25">
        <v>234</v>
      </c>
      <c r="L9" s="17">
        <v>2</v>
      </c>
      <c r="M9" s="25">
        <v>210</v>
      </c>
      <c r="N9" s="17">
        <v>1</v>
      </c>
      <c r="O9" s="25">
        <v>198</v>
      </c>
      <c r="P9" s="17">
        <v>1</v>
      </c>
      <c r="Q9" s="25">
        <v>146</v>
      </c>
      <c r="R9" s="18">
        <v>0</v>
      </c>
      <c r="S9" s="25">
        <v>175</v>
      </c>
      <c r="T9" s="17">
        <v>1</v>
      </c>
      <c r="U9" s="25">
        <v>120</v>
      </c>
      <c r="V9" s="18">
        <v>0</v>
      </c>
      <c r="W9" s="25">
        <v>197</v>
      </c>
      <c r="X9" s="18">
        <v>2</v>
      </c>
    </row>
    <row r="10" spans="1:24" ht="19.8" x14ac:dyDescent="0.35">
      <c r="A10" s="35">
        <v>5</v>
      </c>
      <c r="B10" s="23">
        <v>7</v>
      </c>
      <c r="C10" s="15" t="s">
        <v>13</v>
      </c>
      <c r="D10" s="32">
        <f t="shared" si="0"/>
        <v>9.5</v>
      </c>
      <c r="E10" s="16">
        <f t="shared" si="1"/>
        <v>1792</v>
      </c>
      <c r="F10" s="29">
        <f t="shared" si="2"/>
        <v>199.11111111111111</v>
      </c>
      <c r="G10" s="25">
        <v>191</v>
      </c>
      <c r="H10" s="18">
        <v>0</v>
      </c>
      <c r="I10" s="25">
        <v>192</v>
      </c>
      <c r="J10" s="17">
        <v>0.5</v>
      </c>
      <c r="K10" s="25">
        <v>186</v>
      </c>
      <c r="L10" s="17">
        <v>2</v>
      </c>
      <c r="M10" s="25">
        <v>229</v>
      </c>
      <c r="N10" s="18">
        <v>2</v>
      </c>
      <c r="O10" s="25">
        <v>155</v>
      </c>
      <c r="P10" s="17">
        <v>0</v>
      </c>
      <c r="Q10" s="25">
        <v>211</v>
      </c>
      <c r="R10" s="17">
        <v>2</v>
      </c>
      <c r="S10" s="25">
        <v>211</v>
      </c>
      <c r="T10" s="17">
        <v>1</v>
      </c>
      <c r="U10" s="25">
        <v>205</v>
      </c>
      <c r="V10" s="18">
        <v>0</v>
      </c>
      <c r="W10" s="25">
        <v>212</v>
      </c>
      <c r="X10" s="17">
        <v>2</v>
      </c>
    </row>
    <row r="11" spans="1:24" ht="19.8" x14ac:dyDescent="0.35">
      <c r="A11" s="35"/>
      <c r="B11" s="23">
        <v>8</v>
      </c>
      <c r="C11" s="15" t="s">
        <v>14</v>
      </c>
      <c r="D11" s="32">
        <f t="shared" si="0"/>
        <v>9</v>
      </c>
      <c r="E11" s="16">
        <f t="shared" si="1"/>
        <v>1863</v>
      </c>
      <c r="F11" s="29">
        <f t="shared" si="2"/>
        <v>207</v>
      </c>
      <c r="G11" s="25">
        <v>232</v>
      </c>
      <c r="H11" s="17">
        <v>1</v>
      </c>
      <c r="I11" s="25">
        <v>210</v>
      </c>
      <c r="J11" s="17">
        <v>2</v>
      </c>
      <c r="K11" s="25">
        <v>227</v>
      </c>
      <c r="L11" s="18">
        <v>0</v>
      </c>
      <c r="M11" s="25">
        <v>157</v>
      </c>
      <c r="N11" s="17">
        <v>1</v>
      </c>
      <c r="O11" s="25">
        <v>238</v>
      </c>
      <c r="P11" s="17">
        <v>1</v>
      </c>
      <c r="Q11" s="25">
        <v>219</v>
      </c>
      <c r="R11" s="18">
        <v>2</v>
      </c>
      <c r="S11" s="25">
        <v>170</v>
      </c>
      <c r="T11" s="17">
        <v>0</v>
      </c>
      <c r="U11" s="25">
        <v>262</v>
      </c>
      <c r="V11" s="17">
        <v>2</v>
      </c>
      <c r="W11" s="25">
        <v>148</v>
      </c>
      <c r="X11" s="17">
        <v>0</v>
      </c>
    </row>
    <row r="12" spans="1:24" ht="19.8" x14ac:dyDescent="0.35">
      <c r="A12" s="35"/>
      <c r="B12" s="23">
        <v>9</v>
      </c>
      <c r="C12" s="15" t="s">
        <v>28</v>
      </c>
      <c r="D12" s="32">
        <f t="shared" si="0"/>
        <v>9</v>
      </c>
      <c r="E12" s="16">
        <f t="shared" si="1"/>
        <v>1850</v>
      </c>
      <c r="F12" s="29">
        <f t="shared" si="2"/>
        <v>205.55555555555554</v>
      </c>
      <c r="G12" s="25">
        <v>233</v>
      </c>
      <c r="H12" s="18">
        <v>2</v>
      </c>
      <c r="I12" s="25">
        <v>227</v>
      </c>
      <c r="J12" s="17">
        <v>0</v>
      </c>
      <c r="K12" s="25">
        <v>195</v>
      </c>
      <c r="L12" s="17">
        <v>0</v>
      </c>
      <c r="M12" s="25">
        <v>170</v>
      </c>
      <c r="N12" s="17">
        <v>1</v>
      </c>
      <c r="O12" s="25">
        <v>217</v>
      </c>
      <c r="P12" s="17">
        <v>2</v>
      </c>
      <c r="Q12" s="25">
        <v>186</v>
      </c>
      <c r="R12" s="17">
        <v>0</v>
      </c>
      <c r="S12" s="25">
        <v>211</v>
      </c>
      <c r="T12" s="17">
        <v>2</v>
      </c>
      <c r="U12" s="25">
        <v>235</v>
      </c>
      <c r="V12" s="17">
        <v>1</v>
      </c>
      <c r="W12" s="25">
        <v>176</v>
      </c>
      <c r="X12" s="17">
        <v>1</v>
      </c>
    </row>
    <row r="13" spans="1:24" ht="19.8" x14ac:dyDescent="0.35">
      <c r="A13" s="35">
        <v>6</v>
      </c>
      <c r="B13" s="23">
        <v>10</v>
      </c>
      <c r="C13" s="15" t="s">
        <v>3</v>
      </c>
      <c r="D13" s="32">
        <f t="shared" si="0"/>
        <v>9</v>
      </c>
      <c r="E13" s="16">
        <f t="shared" si="1"/>
        <v>1566</v>
      </c>
      <c r="F13" s="29">
        <f t="shared" si="2"/>
        <v>174</v>
      </c>
      <c r="G13" s="25">
        <v>146</v>
      </c>
      <c r="H13" s="17">
        <v>0</v>
      </c>
      <c r="I13" s="25">
        <v>198</v>
      </c>
      <c r="J13" s="17">
        <v>1</v>
      </c>
      <c r="K13" s="25">
        <v>189</v>
      </c>
      <c r="L13" s="17">
        <v>2</v>
      </c>
      <c r="M13" s="25">
        <v>201</v>
      </c>
      <c r="N13" s="18">
        <v>0</v>
      </c>
      <c r="O13" s="25">
        <v>112</v>
      </c>
      <c r="P13" s="17">
        <v>0</v>
      </c>
      <c r="Q13" s="25">
        <v>159</v>
      </c>
      <c r="R13" s="18">
        <v>1</v>
      </c>
      <c r="S13" s="25">
        <v>210</v>
      </c>
      <c r="T13" s="17">
        <v>2</v>
      </c>
      <c r="U13" s="25">
        <v>154</v>
      </c>
      <c r="V13" s="18">
        <v>1</v>
      </c>
      <c r="W13" s="25">
        <v>197</v>
      </c>
      <c r="X13" s="17">
        <v>2</v>
      </c>
    </row>
    <row r="14" spans="1:24" ht="19.8" x14ac:dyDescent="0.35">
      <c r="A14" s="35"/>
      <c r="B14" s="23">
        <v>11</v>
      </c>
      <c r="C14" s="15" t="s">
        <v>21</v>
      </c>
      <c r="D14" s="32">
        <f t="shared" si="0"/>
        <v>8.5</v>
      </c>
      <c r="E14" s="16">
        <f t="shared" si="1"/>
        <v>1714</v>
      </c>
      <c r="F14" s="29">
        <f t="shared" si="2"/>
        <v>190.44444444444446</v>
      </c>
      <c r="G14" s="25">
        <v>254</v>
      </c>
      <c r="H14" s="17">
        <v>2</v>
      </c>
      <c r="I14" s="25">
        <v>234</v>
      </c>
      <c r="J14" s="17">
        <v>1.5</v>
      </c>
      <c r="K14" s="25">
        <v>179</v>
      </c>
      <c r="L14" s="17">
        <v>0</v>
      </c>
      <c r="M14" s="25">
        <v>144</v>
      </c>
      <c r="N14" s="17">
        <v>0</v>
      </c>
      <c r="O14" s="25">
        <v>249</v>
      </c>
      <c r="P14" s="17">
        <v>1</v>
      </c>
      <c r="Q14" s="25">
        <v>186</v>
      </c>
      <c r="R14" s="17">
        <v>1</v>
      </c>
      <c r="S14" s="25">
        <v>144</v>
      </c>
      <c r="T14" s="18">
        <v>1</v>
      </c>
      <c r="U14" s="25">
        <v>191</v>
      </c>
      <c r="V14" s="18">
        <v>2</v>
      </c>
      <c r="W14" s="25">
        <v>133</v>
      </c>
      <c r="X14" s="17">
        <v>0</v>
      </c>
    </row>
    <row r="15" spans="1:24" ht="19.8" x14ac:dyDescent="0.35">
      <c r="A15" s="35"/>
      <c r="B15" s="23">
        <v>12</v>
      </c>
      <c r="C15" s="15" t="s">
        <v>27</v>
      </c>
      <c r="D15" s="32">
        <f t="shared" si="0"/>
        <v>8</v>
      </c>
      <c r="E15" s="16">
        <f t="shared" si="1"/>
        <v>1587</v>
      </c>
      <c r="F15" s="29">
        <f t="shared" si="2"/>
        <v>176.33333333333334</v>
      </c>
      <c r="G15" s="25">
        <v>230</v>
      </c>
      <c r="H15" s="17">
        <v>1</v>
      </c>
      <c r="I15" s="25">
        <v>160</v>
      </c>
      <c r="J15" s="17">
        <v>0</v>
      </c>
      <c r="K15" s="25">
        <v>170</v>
      </c>
      <c r="L15" s="18">
        <v>0</v>
      </c>
      <c r="M15" s="25">
        <v>127</v>
      </c>
      <c r="N15" s="17">
        <v>0</v>
      </c>
      <c r="O15" s="25">
        <v>125</v>
      </c>
      <c r="P15" s="17">
        <v>0</v>
      </c>
      <c r="Q15" s="25">
        <v>165</v>
      </c>
      <c r="R15" s="17">
        <v>2</v>
      </c>
      <c r="S15" s="25">
        <v>217</v>
      </c>
      <c r="T15" s="18">
        <v>2</v>
      </c>
      <c r="U15" s="25">
        <v>191</v>
      </c>
      <c r="V15" s="18">
        <v>2</v>
      </c>
      <c r="W15" s="25">
        <v>202</v>
      </c>
      <c r="X15" s="17">
        <v>1</v>
      </c>
    </row>
    <row r="16" spans="1:24" ht="19.8" x14ac:dyDescent="0.35">
      <c r="A16" s="35">
        <v>1</v>
      </c>
      <c r="B16" s="23">
        <v>13</v>
      </c>
      <c r="C16" s="15" t="s">
        <v>19</v>
      </c>
      <c r="D16" s="32">
        <f t="shared" si="0"/>
        <v>7.5</v>
      </c>
      <c r="E16" s="16">
        <f t="shared" si="1"/>
        <v>1445</v>
      </c>
      <c r="F16" s="29">
        <f t="shared" si="2"/>
        <v>160.55555555555554</v>
      </c>
      <c r="G16" s="25">
        <v>190</v>
      </c>
      <c r="H16" s="18">
        <v>0</v>
      </c>
      <c r="I16" s="25">
        <v>192</v>
      </c>
      <c r="J16" s="17">
        <v>0.5</v>
      </c>
      <c r="K16" s="25">
        <v>146</v>
      </c>
      <c r="L16" s="17">
        <v>0</v>
      </c>
      <c r="M16" s="25">
        <v>176</v>
      </c>
      <c r="N16" s="17">
        <v>2</v>
      </c>
      <c r="O16" s="25">
        <v>127</v>
      </c>
      <c r="P16" s="18">
        <v>1</v>
      </c>
      <c r="Q16" s="25">
        <v>146</v>
      </c>
      <c r="R16" s="17">
        <v>1</v>
      </c>
      <c r="S16" s="25">
        <v>142</v>
      </c>
      <c r="T16" s="17">
        <v>0</v>
      </c>
      <c r="U16" s="25">
        <v>169</v>
      </c>
      <c r="V16" s="17">
        <v>1</v>
      </c>
      <c r="W16" s="25">
        <v>157</v>
      </c>
      <c r="X16" s="17">
        <v>2</v>
      </c>
    </row>
    <row r="17" spans="1:24" ht="19.8" x14ac:dyDescent="0.35">
      <c r="A17" s="35"/>
      <c r="B17" s="23">
        <v>14</v>
      </c>
      <c r="C17" s="15" t="s">
        <v>25</v>
      </c>
      <c r="D17" s="32">
        <f t="shared" si="0"/>
        <v>7</v>
      </c>
      <c r="E17" s="16">
        <f t="shared" si="1"/>
        <v>1598</v>
      </c>
      <c r="F17" s="29">
        <f t="shared" si="2"/>
        <v>177.55555555555554</v>
      </c>
      <c r="G17" s="25">
        <v>233</v>
      </c>
      <c r="H17" s="17">
        <v>2</v>
      </c>
      <c r="I17" s="25">
        <v>234</v>
      </c>
      <c r="J17" s="17">
        <v>1.5</v>
      </c>
      <c r="K17" s="25">
        <v>185</v>
      </c>
      <c r="L17" s="18">
        <v>1</v>
      </c>
      <c r="M17" s="25">
        <v>201</v>
      </c>
      <c r="N17" s="17">
        <v>0</v>
      </c>
      <c r="O17" s="25">
        <v>130</v>
      </c>
      <c r="P17" s="18">
        <v>0</v>
      </c>
      <c r="Q17" s="25">
        <v>167</v>
      </c>
      <c r="R17" s="17">
        <v>0</v>
      </c>
      <c r="S17" s="25">
        <v>144</v>
      </c>
      <c r="T17" s="17">
        <v>1</v>
      </c>
      <c r="U17" s="25">
        <v>154</v>
      </c>
      <c r="V17" s="17">
        <v>0.5</v>
      </c>
      <c r="W17" s="25">
        <v>150</v>
      </c>
      <c r="X17" s="17">
        <v>1</v>
      </c>
    </row>
    <row r="18" spans="1:24" ht="19.8" x14ac:dyDescent="0.35">
      <c r="A18" s="35"/>
      <c r="B18" s="23">
        <v>15</v>
      </c>
      <c r="C18" s="15" t="s">
        <v>10</v>
      </c>
      <c r="D18" s="32">
        <f t="shared" si="0"/>
        <v>7</v>
      </c>
      <c r="E18" s="16">
        <f t="shared" si="1"/>
        <v>1527</v>
      </c>
      <c r="F18" s="29">
        <f t="shared" si="2"/>
        <v>169.66666666666666</v>
      </c>
      <c r="G18" s="25">
        <v>141</v>
      </c>
      <c r="H18" s="17">
        <v>1</v>
      </c>
      <c r="I18" s="25">
        <v>174</v>
      </c>
      <c r="J18" s="17">
        <v>1</v>
      </c>
      <c r="K18" s="25">
        <v>141</v>
      </c>
      <c r="L18" s="18">
        <v>1</v>
      </c>
      <c r="M18" s="25">
        <v>207</v>
      </c>
      <c r="N18" s="17">
        <v>1</v>
      </c>
      <c r="O18" s="14">
        <v>254</v>
      </c>
      <c r="P18" s="18">
        <v>2</v>
      </c>
      <c r="Q18" s="25">
        <v>201</v>
      </c>
      <c r="R18" s="18">
        <v>1</v>
      </c>
      <c r="S18" s="25">
        <v>160</v>
      </c>
      <c r="T18" s="17">
        <v>0</v>
      </c>
      <c r="U18" s="25">
        <v>122</v>
      </c>
      <c r="V18" s="17">
        <v>0</v>
      </c>
      <c r="W18" s="25">
        <v>127</v>
      </c>
      <c r="X18" s="18">
        <v>0</v>
      </c>
    </row>
    <row r="19" spans="1:24" ht="19.8" x14ac:dyDescent="0.35">
      <c r="A19" s="35">
        <v>2</v>
      </c>
      <c r="B19" s="23">
        <v>16</v>
      </c>
      <c r="C19" s="15" t="s">
        <v>26</v>
      </c>
      <c r="D19" s="32">
        <f t="shared" si="0"/>
        <v>7</v>
      </c>
      <c r="E19" s="16">
        <f t="shared" si="1"/>
        <v>1375</v>
      </c>
      <c r="F19" s="29">
        <f t="shared" si="2"/>
        <v>152.77777777777777</v>
      </c>
      <c r="G19" s="25">
        <v>126</v>
      </c>
      <c r="H19" s="18">
        <v>0</v>
      </c>
      <c r="I19" s="25">
        <v>223</v>
      </c>
      <c r="J19" s="17">
        <v>2</v>
      </c>
      <c r="K19" s="25">
        <v>86</v>
      </c>
      <c r="L19" s="17">
        <v>0</v>
      </c>
      <c r="M19" s="25">
        <v>150</v>
      </c>
      <c r="N19" s="18">
        <v>0</v>
      </c>
      <c r="O19" s="25">
        <v>145</v>
      </c>
      <c r="P19" s="17">
        <v>1</v>
      </c>
      <c r="Q19" s="25">
        <v>146</v>
      </c>
      <c r="R19" s="17">
        <v>0</v>
      </c>
      <c r="S19" s="25">
        <v>179</v>
      </c>
      <c r="T19" s="18">
        <v>1</v>
      </c>
      <c r="U19" s="25">
        <v>172</v>
      </c>
      <c r="V19" s="18">
        <v>2</v>
      </c>
      <c r="W19" s="37">
        <v>148</v>
      </c>
      <c r="X19" s="17">
        <v>1</v>
      </c>
    </row>
    <row r="20" spans="1:24" ht="19.8" x14ac:dyDescent="0.35">
      <c r="A20" s="35"/>
      <c r="B20" s="23">
        <v>17</v>
      </c>
      <c r="C20" s="15" t="s">
        <v>20</v>
      </c>
      <c r="D20" s="32">
        <f t="shared" si="0"/>
        <v>6.5</v>
      </c>
      <c r="E20" s="16">
        <f t="shared" si="1"/>
        <v>1380</v>
      </c>
      <c r="F20" s="29">
        <f t="shared" si="2"/>
        <v>153.33333333333334</v>
      </c>
      <c r="G20" s="25">
        <v>153</v>
      </c>
      <c r="H20" s="17">
        <v>1</v>
      </c>
      <c r="I20" s="25">
        <v>146</v>
      </c>
      <c r="J20" s="18">
        <v>0</v>
      </c>
      <c r="K20" s="25">
        <v>173</v>
      </c>
      <c r="L20" s="17">
        <v>1</v>
      </c>
      <c r="M20" s="25">
        <v>213</v>
      </c>
      <c r="N20" s="17">
        <v>2</v>
      </c>
      <c r="O20" s="25">
        <v>187</v>
      </c>
      <c r="P20" s="17">
        <v>0</v>
      </c>
      <c r="Q20" s="25">
        <v>161</v>
      </c>
      <c r="R20" s="17">
        <v>2</v>
      </c>
      <c r="S20" s="25">
        <v>132</v>
      </c>
      <c r="T20" s="18">
        <v>0</v>
      </c>
      <c r="U20" s="25">
        <v>154</v>
      </c>
      <c r="V20" s="17">
        <v>0.5</v>
      </c>
      <c r="W20" s="25">
        <v>61</v>
      </c>
      <c r="X20" s="18">
        <v>0</v>
      </c>
    </row>
    <row r="21" spans="1:24" ht="19.8" x14ac:dyDescent="0.35">
      <c r="A21" s="35"/>
      <c r="B21" s="23">
        <v>18</v>
      </c>
      <c r="C21" s="15" t="s">
        <v>23</v>
      </c>
      <c r="D21" s="32">
        <f t="shared" si="0"/>
        <v>4</v>
      </c>
      <c r="E21" s="16">
        <f t="shared" si="1"/>
        <v>1277</v>
      </c>
      <c r="F21" s="29">
        <f t="shared" si="2"/>
        <v>141.88888888888889</v>
      </c>
      <c r="G21" s="25">
        <v>123</v>
      </c>
      <c r="H21" s="17">
        <v>0</v>
      </c>
      <c r="I21" s="25">
        <v>137</v>
      </c>
      <c r="J21" s="18">
        <v>0</v>
      </c>
      <c r="K21" s="25">
        <v>158</v>
      </c>
      <c r="L21" s="18">
        <v>1</v>
      </c>
      <c r="M21" s="25">
        <v>128</v>
      </c>
      <c r="N21" s="18">
        <v>1</v>
      </c>
      <c r="O21" s="25">
        <v>146</v>
      </c>
      <c r="P21" s="17">
        <v>2</v>
      </c>
      <c r="Q21" s="25">
        <v>133</v>
      </c>
      <c r="R21" s="17">
        <v>0</v>
      </c>
      <c r="S21" s="25">
        <v>178</v>
      </c>
      <c r="T21" s="17">
        <v>0</v>
      </c>
      <c r="U21" s="25">
        <v>155</v>
      </c>
      <c r="V21" s="17">
        <v>0</v>
      </c>
      <c r="W21" s="25">
        <v>119</v>
      </c>
      <c r="X21" s="17">
        <v>0</v>
      </c>
    </row>
    <row r="22" spans="1:24" ht="9" customHeight="1" x14ac:dyDescent="0.25">
      <c r="G22" s="31"/>
      <c r="H22" s="28"/>
      <c r="I22" s="31"/>
      <c r="J22" s="28"/>
      <c r="K22" s="31"/>
      <c r="L22" s="28"/>
      <c r="M22" s="31"/>
      <c r="N22" s="28"/>
      <c r="O22" s="31"/>
      <c r="P22" s="28"/>
      <c r="Q22" s="31"/>
      <c r="R22" s="28"/>
      <c r="S22" s="31"/>
      <c r="T22" s="28"/>
      <c r="U22" s="31"/>
      <c r="V22" s="28"/>
      <c r="W22" s="31"/>
      <c r="X22" s="28"/>
    </row>
    <row r="23" spans="1:24" x14ac:dyDescent="0.25">
      <c r="C23" s="24"/>
    </row>
  </sheetData>
  <sortState ref="C4:X21">
    <sortCondition descending="1" ref="D4:D21"/>
    <sortCondition descending="1" ref="F4:F21"/>
  </sortState>
  <mergeCells count="15">
    <mergeCell ref="A16:A18"/>
    <mergeCell ref="A19:A21"/>
    <mergeCell ref="A4:A6"/>
    <mergeCell ref="A7:A9"/>
    <mergeCell ref="A10:A12"/>
    <mergeCell ref="A13:A15"/>
    <mergeCell ref="Q2:R2"/>
    <mergeCell ref="S2:T2"/>
    <mergeCell ref="U2:V2"/>
    <mergeCell ref="W2:X2"/>
    <mergeCell ref="G2:H2"/>
    <mergeCell ref="I2:J2"/>
    <mergeCell ref="K2:L2"/>
    <mergeCell ref="M2:N2"/>
    <mergeCell ref="O2:P2"/>
  </mergeCells>
  <conditionalFormatting sqref="I13:Q13 S13:X13 R13:R14 I4:X12 F4:H21">
    <cfRule type="cellIs" dxfId="9" priority="13" operator="greaterThan">
      <formula>199.99</formula>
    </cfRule>
  </conditionalFormatting>
  <conditionalFormatting sqref="G4:G21">
    <cfRule type="cellIs" dxfId="17" priority="8" operator="greaterThan">
      <formula>249</formula>
    </cfRule>
  </conditionalFormatting>
  <conditionalFormatting sqref="I15:X15 I14:Q14 S14:X14 I18:X21 I16:I17 K16:X17">
    <cfRule type="cellIs" dxfId="16" priority="7" operator="greaterThan">
      <formula>199</formula>
    </cfRule>
  </conditionalFormatting>
  <conditionalFormatting sqref="I4 K4 M4 O4 Q4 S4 U4 W4">
    <cfRule type="cellIs" dxfId="15" priority="6" operator="greaterThan">
      <formula>249</formula>
    </cfRule>
  </conditionalFormatting>
  <conditionalFormatting sqref="M16">
    <cfRule type="cellIs" dxfId="14" priority="5" operator="greaterThan">
      <formula>249</formula>
    </cfRule>
  </conditionalFormatting>
  <conditionalFormatting sqref="M15">
    <cfRule type="cellIs" dxfId="13" priority="2" operator="greaterThan">
      <formula>249</formula>
    </cfRule>
  </conditionalFormatting>
  <conditionalFormatting sqref="M12">
    <cfRule type="cellIs" dxfId="12" priority="4" operator="greaterThan">
      <formula>249</formula>
    </cfRule>
  </conditionalFormatting>
  <conditionalFormatting sqref="M13">
    <cfRule type="cellIs" dxfId="11" priority="3" operator="greaterThan">
      <formula>249</formula>
    </cfRule>
  </conditionalFormatting>
  <conditionalFormatting sqref="J16:J17">
    <cfRule type="cellIs" dxfId="10" priority="1" operator="greaterThan">
      <formula>199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võistlus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Swine</dc:creator>
  <cp:lastModifiedBy>Martin Ruuto</cp:lastModifiedBy>
  <dcterms:created xsi:type="dcterms:W3CDTF">2016-06-10T11:37:31Z</dcterms:created>
  <dcterms:modified xsi:type="dcterms:W3CDTF">2018-06-16T09:19:13Z</dcterms:modified>
</cp:coreProperties>
</file>