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i\Documents\Rakbowl\"/>
    </mc:Choice>
  </mc:AlternateContent>
  <bookViews>
    <workbookView xWindow="0" yWindow="0" windowWidth="28800" windowHeight="11805"/>
  </bookViews>
  <sheets>
    <sheet name="võistlus" sheetId="1" r:id="rId1"/>
    <sheet name="loo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12" i="1"/>
  <c r="G7" i="1"/>
  <c r="G21" i="1"/>
  <c r="G15" i="1"/>
  <c r="G17" i="1"/>
  <c r="G4" i="1"/>
  <c r="G19" i="1"/>
  <c r="G11" i="1"/>
  <c r="G20" i="1"/>
  <c r="G18" i="1"/>
  <c r="G16" i="1"/>
  <c r="G13" i="1"/>
  <c r="G6" i="1"/>
  <c r="G14" i="1"/>
  <c r="G8" i="1"/>
  <c r="G9" i="1"/>
  <c r="G10" i="1"/>
  <c r="G5" i="1"/>
  <c r="F17" i="1" l="1"/>
  <c r="F4" i="1"/>
  <c r="F18" i="1"/>
  <c r="F8" i="1"/>
  <c r="F12" i="1"/>
  <c r="F21" i="1"/>
  <c r="F6" i="1"/>
  <c r="F5" i="1"/>
  <c r="F20" i="1"/>
  <c r="F16" i="1"/>
  <c r="F9" i="1"/>
  <c r="F14" i="1"/>
  <c r="F19" i="1"/>
  <c r="F15" i="1"/>
  <c r="F11" i="1"/>
  <c r="F10" i="1"/>
  <c r="F13" i="1"/>
  <c r="F22" i="1"/>
  <c r="F23" i="1"/>
  <c r="F24" i="1"/>
</calcChain>
</file>

<file path=xl/sharedStrings.xml><?xml version="1.0" encoding="utf-8"?>
<sst xmlns="http://schemas.openxmlformats.org/spreadsheetml/2006/main" count="76" uniqueCount="37">
  <si>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</si>
  <si>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</si>
  <si>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</si>
  <si>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</si>
  <si>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</si>
  <si>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</si>
  <si>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</si>
  <si>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</si>
  <si>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</si>
  <si>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Marek Tull</t>
  </si>
  <si>
    <t>Jaanus Malm</t>
  </si>
  <si>
    <t>9 no-tap ehk 9 = X (strike)</t>
  </si>
  <si>
    <t>Võistlus:</t>
  </si>
  <si>
    <t>Auhinnad:</t>
  </si>
  <si>
    <t>Top 3 karikad</t>
  </si>
  <si>
    <t xml:space="preserve">iga sarja võitja omal rajal +30p, </t>
  </si>
  <si>
    <t>teine koht +15p,</t>
  </si>
  <si>
    <t>Aire Saarm</t>
  </si>
  <si>
    <t>Kristofer Saarm</t>
  </si>
  <si>
    <t>Franz Saarm</t>
  </si>
  <si>
    <t>Kaidi Pitk</t>
  </si>
  <si>
    <t>RAKVERE ÖÖTURNIIR  28.10.2022</t>
  </si>
  <si>
    <t>August Rozenthal</t>
  </si>
  <si>
    <t>Hergi Vaga</t>
  </si>
  <si>
    <t>Anti Kree</t>
  </si>
  <si>
    <t>Simo Kree</t>
  </si>
  <si>
    <t>Tarmo Kast</t>
  </si>
  <si>
    <t>Raul Koppel</t>
  </si>
  <si>
    <t>Rene Lõiveke</t>
  </si>
  <si>
    <t>Aleksandr Mitsenko</t>
  </si>
  <si>
    <t>Janek Kurusk</t>
  </si>
  <si>
    <t>Indrek Pukki</t>
  </si>
  <si>
    <t>Marek Aava</t>
  </si>
  <si>
    <t>Kermo</t>
  </si>
  <si>
    <t xml:space="preserve">12 sarja, 3 võistlejat rajal, </t>
  </si>
  <si>
    <t>300p fond 270€, läheb jagamisele kõigi 300p soorituste vahel</t>
  </si>
  <si>
    <t>Kermo Porovardja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</si>
</sst>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  <charset val="186"/>
    </font>
    <font>
      <b/>
      <sz val="18"/>
      <color rgb="FFFF0000"/>
      <name val="Verdana"/>
      <family val="2"/>
      <charset val="186"/>
    </font>
    <font>
      <b/>
      <sz val="11"/>
      <color rgb="FFFF0000"/>
      <name val="Verdana"/>
      <family val="2"/>
      <charset val="186"/>
    </font>
    <font>
      <b/>
      <sz val="14"/>
      <color rgb="FFFF0000"/>
      <name val="Verdana"/>
      <family val="2"/>
      <charset val="186"/>
    </font>
    <font>
      <b/>
      <sz val="16"/>
      <color rgb="FFFF0000"/>
      <name val="Verdana"/>
      <family val="2"/>
      <charset val="186"/>
    </font>
    <font>
      <b/>
      <i/>
      <sz val="11"/>
      <color rgb="FFFF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2" fillId="0" borderId="1" xfId="0" applyFont="1" applyFill="1" applyBorder="1"/>
    <xf numFmtId="1" fontId="12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1" fontId="18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0" fontId="5" fillId="2" borderId="4" xfId="0" applyFont="1" applyFill="1" applyBorder="1"/>
    <xf numFmtId="0" fontId="12" fillId="2" borderId="4" xfId="0" applyFont="1" applyFill="1" applyBorder="1"/>
    <xf numFmtId="0" fontId="13" fillId="2" borderId="4" xfId="0" applyFont="1" applyFill="1" applyBorder="1"/>
    <xf numFmtId="1" fontId="12" fillId="2" borderId="5" xfId="0" applyNumberFormat="1" applyFont="1" applyFill="1" applyBorder="1"/>
    <xf numFmtId="0" fontId="15" fillId="2" borderId="5" xfId="0" applyFont="1" applyFill="1" applyBorder="1"/>
    <xf numFmtId="0" fontId="12" fillId="0" borderId="7" xfId="0" applyFont="1" applyFill="1" applyBorder="1"/>
    <xf numFmtId="1" fontId="12" fillId="2" borderId="7" xfId="0" applyNumberFormat="1" applyFont="1" applyFill="1" applyBorder="1"/>
    <xf numFmtId="2" fontId="14" fillId="2" borderId="7" xfId="0" applyNumberFormat="1" applyFont="1" applyFill="1" applyBorder="1"/>
    <xf numFmtId="0" fontId="15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2" fillId="0" borderId="12" xfId="0" applyFont="1" applyFill="1" applyBorder="1"/>
    <xf numFmtId="1" fontId="12" fillId="2" borderId="12" xfId="0" applyNumberFormat="1" applyFont="1" applyFill="1" applyBorder="1"/>
    <xf numFmtId="0" fontId="15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9" fillId="2" borderId="5" xfId="0" applyFont="1" applyFill="1" applyBorder="1"/>
    <xf numFmtId="1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1" fillId="2" borderId="0" xfId="0" applyFont="1" applyFill="1"/>
    <xf numFmtId="1" fontId="15" fillId="2" borderId="7" xfId="0" applyNumberFormat="1" applyFont="1" applyFill="1" applyBorder="1"/>
    <xf numFmtId="1" fontId="16" fillId="2" borderId="8" xfId="0" applyNumberFormat="1" applyFont="1" applyFill="1" applyBorder="1" applyAlignment="1">
      <alignment horizontal="center"/>
    </xf>
    <xf numFmtId="1" fontId="15" fillId="2" borderId="1" xfId="0" applyNumberFormat="1" applyFont="1" applyFill="1" applyBorder="1"/>
    <xf numFmtId="1" fontId="16" fillId="2" borderId="10" xfId="0" applyNumberFormat="1" applyFont="1" applyFill="1" applyBorder="1" applyAlignment="1">
      <alignment horizontal="center"/>
    </xf>
    <xf numFmtId="1" fontId="15" fillId="2" borderId="12" xfId="0" applyNumberFormat="1" applyFont="1" applyFill="1" applyBorder="1"/>
    <xf numFmtId="1" fontId="16" fillId="2" borderId="13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24" fillId="2" borderId="0" xfId="0" applyFont="1" applyFill="1"/>
    <xf numFmtId="0" fontId="25" fillId="2" borderId="4" xfId="0" applyFont="1" applyFill="1" applyBorder="1"/>
    <xf numFmtId="0" fontId="26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7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170" fontId="16" fillId="2" borderId="1" xfId="0" applyNumberFormat="1" applyFont="1" applyFill="1" applyBorder="1" applyAlignment="1">
      <alignment horizontal="center"/>
    </xf>
    <xf numFmtId="170" fontId="16" fillId="2" borderId="7" xfId="0" applyNumberFormat="1" applyFont="1" applyFill="1" applyBorder="1" applyAlignment="1">
      <alignment horizontal="center"/>
    </xf>
    <xf numFmtId="170" fontId="16" fillId="2" borderId="12" xfId="0" applyNumberFormat="1" applyFont="1" applyFill="1" applyBorder="1" applyAlignment="1">
      <alignment horizontal="center"/>
    </xf>
  </cellXfs>
  <cellStyles count="1">
    <cellStyle name="Normaallaad" xfId="0" builtinId="0"/>
  </cellStyles>
  <dxfs count="90"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5"/>
  <sheetViews>
    <sheetView tabSelected="1" zoomScale="110" zoomScaleNormal="110" workbookViewId="0">
      <pane xSplit="7" ySplit="3" topLeftCell="O4" activePane="bottomRight" state="frozen"/>
      <selection pane="topRight" activeCell="G1" sqref="G1"/>
      <selection pane="bottomLeft" activeCell="A4" sqref="A4"/>
      <selection pane="bottomRight" activeCell="AE26" sqref="AE26"/>
    </sheetView>
  </sheetViews>
  <sheetFormatPr defaultColWidth="9.140625" defaultRowHeight="14.25" x14ac:dyDescent="0.2"/>
  <cols>
    <col min="1" max="1" width="1.28515625" style="7" customWidth="1"/>
    <col min="2" max="2" width="7.28515625" style="7" customWidth="1"/>
    <col min="3" max="3" width="4.7109375" style="60" customWidth="1"/>
    <col min="4" max="4" width="7.28515625" style="12" customWidth="1"/>
    <col min="5" max="5" width="37.140625" style="7" customWidth="1"/>
    <col min="6" max="6" width="14" style="7" customWidth="1"/>
    <col min="7" max="7" width="15.85546875" style="11" customWidth="1"/>
    <col min="8" max="8" width="8.5703125" style="11" customWidth="1"/>
    <col min="9" max="9" width="8.5703125" style="12" customWidth="1"/>
    <col min="10" max="10" width="8.5703125" style="11" customWidth="1"/>
    <col min="11" max="11" width="8.5703125" style="12" customWidth="1"/>
    <col min="12" max="12" width="8.5703125" style="11" customWidth="1"/>
    <col min="13" max="13" width="9.7109375" style="12" customWidth="1"/>
    <col min="14" max="14" width="8.5703125" style="11" customWidth="1"/>
    <col min="15" max="15" width="10.28515625" style="12" customWidth="1"/>
    <col min="16" max="16" width="9.28515625" style="11" customWidth="1"/>
    <col min="17" max="17" width="8.5703125" style="12" customWidth="1"/>
    <col min="18" max="18" width="8.5703125" style="11" customWidth="1"/>
    <col min="19" max="19" width="8.5703125" style="12" customWidth="1"/>
    <col min="20" max="20" width="8.5703125" style="11" customWidth="1"/>
    <col min="21" max="21" width="9.28515625" style="12" customWidth="1"/>
    <col min="22" max="22" width="8.5703125" style="11" customWidth="1"/>
    <col min="23" max="23" width="8.5703125" style="12" customWidth="1"/>
    <col min="24" max="24" width="8.5703125" style="11" customWidth="1"/>
    <col min="25" max="25" width="8.5703125" style="12" customWidth="1"/>
    <col min="26" max="26" width="8.5703125" style="11" customWidth="1"/>
    <col min="27" max="27" width="8.5703125" style="12" customWidth="1"/>
    <col min="28" max="28" width="8.5703125" style="11" customWidth="1"/>
    <col min="29" max="29" width="8.5703125" style="12" customWidth="1"/>
    <col min="30" max="30" width="8.5703125" style="11" customWidth="1"/>
    <col min="31" max="31" width="8.5703125" style="12" customWidth="1"/>
    <col min="32" max="16384" width="9.140625" style="7"/>
  </cols>
  <sheetData>
    <row r="1" spans="2:32" ht="33.6" customHeight="1" x14ac:dyDescent="0.3">
      <c r="B1" s="15" t="s">
        <v>21</v>
      </c>
      <c r="C1" s="59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  <c r="Z1" s="6"/>
      <c r="AA1" s="5"/>
      <c r="AB1" s="6"/>
      <c r="AC1" s="5"/>
      <c r="AD1" s="6"/>
      <c r="AE1" s="5"/>
    </row>
    <row r="2" spans="2:32" ht="14.25" customHeight="1" x14ac:dyDescent="0.2">
      <c r="B2" s="8" t="s">
        <v>8</v>
      </c>
      <c r="D2" s="5"/>
      <c r="E2" s="9"/>
      <c r="F2" s="9"/>
      <c r="G2" s="6"/>
      <c r="H2" s="52">
        <v>1</v>
      </c>
      <c r="I2" s="53"/>
      <c r="J2" s="52">
        <v>2</v>
      </c>
      <c r="K2" s="53"/>
      <c r="L2" s="52">
        <v>3</v>
      </c>
      <c r="M2" s="53"/>
      <c r="N2" s="52">
        <v>4</v>
      </c>
      <c r="O2" s="53"/>
      <c r="P2" s="52">
        <v>5</v>
      </c>
      <c r="Q2" s="53"/>
      <c r="R2" s="52">
        <v>6</v>
      </c>
      <c r="S2" s="53"/>
      <c r="T2" s="52">
        <v>7</v>
      </c>
      <c r="U2" s="53"/>
      <c r="V2" s="52">
        <v>8</v>
      </c>
      <c r="W2" s="53"/>
      <c r="X2" s="52">
        <v>9</v>
      </c>
      <c r="Y2" s="53"/>
      <c r="Z2" s="52">
        <v>10</v>
      </c>
      <c r="AA2" s="53"/>
      <c r="AB2" s="52">
        <v>11</v>
      </c>
      <c r="AC2" s="53"/>
      <c r="AD2" s="52">
        <v>12</v>
      </c>
      <c r="AE2" s="53"/>
    </row>
    <row r="3" spans="2:32" ht="16.5" customHeight="1" thickBot="1" x14ac:dyDescent="0.3">
      <c r="B3" s="26" t="s">
        <v>5</v>
      </c>
      <c r="C3" s="61"/>
      <c r="D3" s="67" t="s">
        <v>0</v>
      </c>
      <c r="E3" s="27" t="s">
        <v>1</v>
      </c>
      <c r="F3" s="27" t="s">
        <v>2</v>
      </c>
      <c r="G3" s="27" t="s">
        <v>7</v>
      </c>
      <c r="H3" s="28" t="s">
        <v>3</v>
      </c>
      <c r="I3" s="28" t="s">
        <v>6</v>
      </c>
      <c r="J3" s="28" t="s">
        <v>3</v>
      </c>
      <c r="K3" s="28" t="s">
        <v>6</v>
      </c>
      <c r="L3" s="28" t="s">
        <v>3</v>
      </c>
      <c r="M3" s="28" t="s">
        <v>6</v>
      </c>
      <c r="N3" s="28" t="s">
        <v>3</v>
      </c>
      <c r="O3" s="28" t="s">
        <v>6</v>
      </c>
      <c r="P3" s="28" t="s">
        <v>3</v>
      </c>
      <c r="Q3" s="28" t="s">
        <v>6</v>
      </c>
      <c r="R3" s="28" t="s">
        <v>3</v>
      </c>
      <c r="S3" s="28" t="s">
        <v>6</v>
      </c>
      <c r="T3" s="28" t="s">
        <v>3</v>
      </c>
      <c r="U3" s="28" t="s">
        <v>6</v>
      </c>
      <c r="V3" s="28" t="s">
        <v>3</v>
      </c>
      <c r="W3" s="28" t="s">
        <v>6</v>
      </c>
      <c r="X3" s="28" t="s">
        <v>3</v>
      </c>
      <c r="Y3" s="28" t="s">
        <v>6</v>
      </c>
      <c r="Z3" s="28" t="s">
        <v>3</v>
      </c>
      <c r="AA3" s="28" t="s">
        <v>6</v>
      </c>
      <c r="AB3" s="28" t="s">
        <v>3</v>
      </c>
      <c r="AC3" s="28" t="s">
        <v>6</v>
      </c>
      <c r="AD3" s="28" t="s">
        <v>3</v>
      </c>
      <c r="AE3" s="28" t="s">
        <v>6</v>
      </c>
    </row>
    <row r="4" spans="2:32" ht="21.75" customHeight="1" thickBot="1" x14ac:dyDescent="0.3">
      <c r="B4" s="56">
        <v>6</v>
      </c>
      <c r="C4" s="62">
        <v>1</v>
      </c>
      <c r="D4" s="68">
        <v>1</v>
      </c>
      <c r="E4" s="31" t="s">
        <v>18</v>
      </c>
      <c r="F4" s="32">
        <f>SUM(H4:AE4)</f>
        <v>2995.5</v>
      </c>
      <c r="G4" s="33">
        <f>AVERAGE(H4,J4,L4,N4,P4,R4,T4,V4,AD4,X4,Z4,AB4)</f>
        <v>230.25</v>
      </c>
      <c r="H4" s="34">
        <v>266</v>
      </c>
      <c r="I4" s="35">
        <v>30</v>
      </c>
      <c r="J4" s="34">
        <v>231</v>
      </c>
      <c r="K4" s="35">
        <v>30</v>
      </c>
      <c r="L4" s="34">
        <v>233</v>
      </c>
      <c r="M4" s="75">
        <v>22.5</v>
      </c>
      <c r="N4" s="34">
        <v>241</v>
      </c>
      <c r="O4" s="35">
        <v>15</v>
      </c>
      <c r="P4" s="46">
        <v>233</v>
      </c>
      <c r="Q4" s="41">
        <v>30</v>
      </c>
      <c r="R4" s="46">
        <v>204</v>
      </c>
      <c r="S4" s="41">
        <v>15</v>
      </c>
      <c r="T4" s="46">
        <v>186</v>
      </c>
      <c r="U4" s="35">
        <v>0</v>
      </c>
      <c r="V4" s="46">
        <v>266</v>
      </c>
      <c r="W4" s="41">
        <v>30</v>
      </c>
      <c r="X4" s="46">
        <v>278</v>
      </c>
      <c r="Y4" s="41">
        <v>15</v>
      </c>
      <c r="Z4" s="46">
        <v>194</v>
      </c>
      <c r="AA4" s="41">
        <v>15</v>
      </c>
      <c r="AB4" s="46">
        <v>175</v>
      </c>
      <c r="AC4" s="41">
        <v>0</v>
      </c>
      <c r="AD4" s="46">
        <v>256</v>
      </c>
      <c r="AE4" s="47">
        <v>30</v>
      </c>
      <c r="AF4" s="45"/>
    </row>
    <row r="5" spans="2:32" ht="21.75" customHeight="1" thickBot="1" x14ac:dyDescent="0.3">
      <c r="B5" s="57"/>
      <c r="C5" s="63">
        <v>2</v>
      </c>
      <c r="D5" s="69">
        <v>2</v>
      </c>
      <c r="E5" s="73" t="s">
        <v>26</v>
      </c>
      <c r="F5" s="17">
        <f>SUM(H5:AE5)</f>
        <v>2958.5</v>
      </c>
      <c r="G5" s="33">
        <f>AVERAGE(H5,J5,L5,N5,P5,R5,T5,V5,AD5,X5,Z5,AB5)</f>
        <v>228.41666666666666</v>
      </c>
      <c r="H5" s="18">
        <v>244</v>
      </c>
      <c r="I5" s="19">
        <v>0</v>
      </c>
      <c r="J5" s="18">
        <v>268</v>
      </c>
      <c r="K5" s="19">
        <v>30</v>
      </c>
      <c r="L5" s="18">
        <v>233</v>
      </c>
      <c r="M5" s="35">
        <v>22.5</v>
      </c>
      <c r="N5" s="18">
        <v>170</v>
      </c>
      <c r="O5" s="19">
        <v>0</v>
      </c>
      <c r="P5" s="48">
        <v>243</v>
      </c>
      <c r="Q5" s="20">
        <v>15</v>
      </c>
      <c r="R5" s="48">
        <v>277</v>
      </c>
      <c r="S5" s="20">
        <v>30</v>
      </c>
      <c r="T5" s="48">
        <v>242</v>
      </c>
      <c r="U5" s="20">
        <v>15</v>
      </c>
      <c r="V5" s="48">
        <v>227</v>
      </c>
      <c r="W5" s="20">
        <v>30</v>
      </c>
      <c r="X5" s="48">
        <v>165</v>
      </c>
      <c r="Y5" s="20">
        <v>0</v>
      </c>
      <c r="Z5" s="48">
        <v>207</v>
      </c>
      <c r="AA5" s="20">
        <v>15</v>
      </c>
      <c r="AB5" s="48">
        <v>203</v>
      </c>
      <c r="AC5" s="20">
        <v>30</v>
      </c>
      <c r="AD5" s="48">
        <v>262</v>
      </c>
      <c r="AE5" s="49">
        <v>30</v>
      </c>
      <c r="AF5" s="45"/>
    </row>
    <row r="6" spans="2:32" ht="21.75" customHeight="1" thickBot="1" x14ac:dyDescent="0.3">
      <c r="B6" s="58"/>
      <c r="C6" s="64">
        <v>3</v>
      </c>
      <c r="D6" s="70">
        <v>3</v>
      </c>
      <c r="E6" s="36" t="s">
        <v>19</v>
      </c>
      <c r="F6" s="37">
        <f>SUM(H6:AE6)</f>
        <v>2917</v>
      </c>
      <c r="G6" s="33">
        <f>AVERAGE(H6,J6,L6,N6,P6,R6,T6,V6,AD6,X6,Z6,AB6)</f>
        <v>225.58333333333334</v>
      </c>
      <c r="H6" s="38">
        <v>186</v>
      </c>
      <c r="I6" s="39">
        <v>15</v>
      </c>
      <c r="J6" s="38">
        <v>260</v>
      </c>
      <c r="K6" s="39">
        <v>30</v>
      </c>
      <c r="L6" s="38">
        <v>214</v>
      </c>
      <c r="M6" s="35">
        <v>15</v>
      </c>
      <c r="N6" s="38">
        <v>244</v>
      </c>
      <c r="O6" s="39">
        <v>30</v>
      </c>
      <c r="P6" s="50">
        <v>288</v>
      </c>
      <c r="Q6" s="40">
        <v>15</v>
      </c>
      <c r="R6" s="50">
        <v>217</v>
      </c>
      <c r="S6" s="40">
        <v>30</v>
      </c>
      <c r="T6" s="50">
        <v>254</v>
      </c>
      <c r="U6" s="40">
        <v>30</v>
      </c>
      <c r="V6" s="50">
        <v>181</v>
      </c>
      <c r="W6" s="40">
        <v>0</v>
      </c>
      <c r="X6" s="50">
        <v>300</v>
      </c>
      <c r="Y6" s="40">
        <v>30</v>
      </c>
      <c r="Z6" s="50">
        <v>170</v>
      </c>
      <c r="AA6" s="40">
        <v>0</v>
      </c>
      <c r="AB6" s="50">
        <v>191</v>
      </c>
      <c r="AC6" s="40">
        <v>15</v>
      </c>
      <c r="AD6" s="50">
        <v>202</v>
      </c>
      <c r="AE6" s="51">
        <v>0</v>
      </c>
      <c r="AF6" s="45"/>
    </row>
    <row r="7" spans="2:32" ht="21.75" customHeight="1" thickBot="1" x14ac:dyDescent="0.3">
      <c r="B7" s="56">
        <v>1</v>
      </c>
      <c r="C7" s="62">
        <v>1</v>
      </c>
      <c r="D7" s="68">
        <v>4</v>
      </c>
      <c r="E7" s="31" t="s">
        <v>28</v>
      </c>
      <c r="F7" s="32">
        <f>SUM(H7:AE7)</f>
        <v>2910</v>
      </c>
      <c r="G7" s="33">
        <f>AVERAGE(H7,J7,L7,N7,P7,R7,T7,V7,AD7,X7,Z7,AB7)</f>
        <v>221.25</v>
      </c>
      <c r="H7" s="34">
        <v>262</v>
      </c>
      <c r="I7" s="35">
        <v>15</v>
      </c>
      <c r="J7" s="34">
        <v>220</v>
      </c>
      <c r="K7" s="35">
        <v>15</v>
      </c>
      <c r="L7" s="34">
        <v>240</v>
      </c>
      <c r="M7" s="35">
        <v>30</v>
      </c>
      <c r="N7" s="34">
        <v>242</v>
      </c>
      <c r="O7" s="35">
        <v>30</v>
      </c>
      <c r="P7" s="46">
        <v>199</v>
      </c>
      <c r="Q7" s="41">
        <v>15</v>
      </c>
      <c r="R7" s="46">
        <v>243</v>
      </c>
      <c r="S7" s="41">
        <v>15</v>
      </c>
      <c r="T7" s="46">
        <v>215</v>
      </c>
      <c r="U7" s="41">
        <v>15</v>
      </c>
      <c r="V7" s="46">
        <v>204</v>
      </c>
      <c r="W7" s="41">
        <v>15</v>
      </c>
      <c r="X7" s="46">
        <v>215</v>
      </c>
      <c r="Y7" s="41">
        <v>30</v>
      </c>
      <c r="Z7" s="46">
        <v>199</v>
      </c>
      <c r="AA7" s="41">
        <v>30</v>
      </c>
      <c r="AB7" s="46">
        <v>196</v>
      </c>
      <c r="AC7" s="41">
        <v>30</v>
      </c>
      <c r="AD7" s="46">
        <v>220</v>
      </c>
      <c r="AE7" s="47">
        <v>15</v>
      </c>
    </row>
    <row r="8" spans="2:32" ht="21.75" customHeight="1" thickBot="1" x14ac:dyDescent="0.3">
      <c r="B8" s="57"/>
      <c r="C8" s="63">
        <v>2</v>
      </c>
      <c r="D8" s="69">
        <v>5</v>
      </c>
      <c r="E8" s="16" t="s">
        <v>24</v>
      </c>
      <c r="F8" s="17">
        <f>SUM(H8:AE8)</f>
        <v>2885</v>
      </c>
      <c r="G8" s="33">
        <f>AVERAGE(H8,J8,L8,N8,P8,R8,T8,V8,AD8,X8,Z8,AB8)</f>
        <v>224.16666666666666</v>
      </c>
      <c r="H8" s="18">
        <v>262</v>
      </c>
      <c r="I8" s="19">
        <v>15</v>
      </c>
      <c r="J8" s="18">
        <v>189</v>
      </c>
      <c r="K8" s="19">
        <v>0</v>
      </c>
      <c r="L8" s="18">
        <v>264</v>
      </c>
      <c r="M8" s="19">
        <v>30</v>
      </c>
      <c r="N8" s="18">
        <v>208</v>
      </c>
      <c r="O8" s="19">
        <v>0</v>
      </c>
      <c r="P8" s="48">
        <v>300</v>
      </c>
      <c r="Q8" s="20">
        <v>30</v>
      </c>
      <c r="R8" s="48">
        <v>196</v>
      </c>
      <c r="S8" s="20">
        <v>0</v>
      </c>
      <c r="T8" s="48">
        <v>244</v>
      </c>
      <c r="U8" s="20">
        <v>30</v>
      </c>
      <c r="V8" s="48">
        <v>209</v>
      </c>
      <c r="W8" s="20">
        <v>15</v>
      </c>
      <c r="X8" s="48">
        <v>188</v>
      </c>
      <c r="Y8" s="20">
        <v>15</v>
      </c>
      <c r="Z8" s="48">
        <v>209</v>
      </c>
      <c r="AA8" s="20">
        <v>30</v>
      </c>
      <c r="AB8" s="48">
        <v>177</v>
      </c>
      <c r="AC8" s="20">
        <v>15</v>
      </c>
      <c r="AD8" s="48">
        <v>244</v>
      </c>
      <c r="AE8" s="49">
        <v>15</v>
      </c>
    </row>
    <row r="9" spans="2:32" ht="21.75" customHeight="1" thickBot="1" x14ac:dyDescent="0.3">
      <c r="B9" s="58"/>
      <c r="C9" s="64">
        <v>3</v>
      </c>
      <c r="D9" s="70">
        <v>6</v>
      </c>
      <c r="E9" s="36" t="s">
        <v>29</v>
      </c>
      <c r="F9" s="37">
        <f>SUM(H9:AE9)</f>
        <v>2766.5</v>
      </c>
      <c r="G9" s="33">
        <f>AVERAGE(H9,J9,L9,N9,P9,R9,T9,V9,AD9,X9,Z9,AB9)</f>
        <v>213.66666666666666</v>
      </c>
      <c r="H9" s="38">
        <v>245</v>
      </c>
      <c r="I9" s="40">
        <v>0</v>
      </c>
      <c r="J9" s="38">
        <v>184</v>
      </c>
      <c r="K9" s="39">
        <v>0</v>
      </c>
      <c r="L9" s="38">
        <v>185</v>
      </c>
      <c r="M9" s="39">
        <v>15</v>
      </c>
      <c r="N9" s="38">
        <v>231</v>
      </c>
      <c r="O9" s="39">
        <v>30</v>
      </c>
      <c r="P9" s="50">
        <v>164</v>
      </c>
      <c r="Q9" s="40">
        <v>0</v>
      </c>
      <c r="R9" s="50">
        <v>257</v>
      </c>
      <c r="S9" s="40">
        <v>30</v>
      </c>
      <c r="T9" s="50">
        <v>229</v>
      </c>
      <c r="U9" s="39">
        <v>30</v>
      </c>
      <c r="V9" s="50">
        <v>223</v>
      </c>
      <c r="W9" s="76">
        <v>22.5</v>
      </c>
      <c r="X9" s="50">
        <v>209</v>
      </c>
      <c r="Y9" s="40">
        <v>15</v>
      </c>
      <c r="Z9" s="50">
        <v>219</v>
      </c>
      <c r="AA9" s="40">
        <v>30</v>
      </c>
      <c r="AB9" s="50">
        <v>152</v>
      </c>
      <c r="AC9" s="40">
        <v>0</v>
      </c>
      <c r="AD9" s="50">
        <v>266</v>
      </c>
      <c r="AE9" s="51">
        <v>30</v>
      </c>
    </row>
    <row r="10" spans="2:32" ht="21.75" customHeight="1" thickBot="1" x14ac:dyDescent="0.3">
      <c r="B10" s="56">
        <v>2</v>
      </c>
      <c r="C10" s="62">
        <v>1</v>
      </c>
      <c r="D10" s="68">
        <v>7</v>
      </c>
      <c r="E10" s="31" t="s">
        <v>17</v>
      </c>
      <c r="F10" s="32">
        <f>SUM(H10:AE10)</f>
        <v>2755.5</v>
      </c>
      <c r="G10" s="33">
        <f>AVERAGE(H10,J10,L10,N10,P10,R10,T10,V10,AD10,X10,Z10,AB10)</f>
        <v>219</v>
      </c>
      <c r="H10" s="34">
        <v>280</v>
      </c>
      <c r="I10" s="35">
        <v>30</v>
      </c>
      <c r="J10" s="34">
        <v>167</v>
      </c>
      <c r="K10" s="35">
        <v>0</v>
      </c>
      <c r="L10" s="34">
        <v>200</v>
      </c>
      <c r="M10" s="35">
        <v>15</v>
      </c>
      <c r="N10" s="34">
        <v>300</v>
      </c>
      <c r="O10" s="35">
        <v>30</v>
      </c>
      <c r="P10" s="46">
        <v>171</v>
      </c>
      <c r="Q10" s="41">
        <v>0</v>
      </c>
      <c r="R10" s="46">
        <v>300</v>
      </c>
      <c r="S10" s="75">
        <v>22.5</v>
      </c>
      <c r="T10" s="46">
        <v>214</v>
      </c>
      <c r="U10" s="20">
        <v>0</v>
      </c>
      <c r="V10" s="46">
        <v>197</v>
      </c>
      <c r="W10" s="41">
        <v>0</v>
      </c>
      <c r="X10" s="46">
        <v>185</v>
      </c>
      <c r="Y10" s="41">
        <v>0</v>
      </c>
      <c r="Z10" s="46">
        <v>186</v>
      </c>
      <c r="AA10" s="41">
        <v>0</v>
      </c>
      <c r="AB10" s="46">
        <v>245</v>
      </c>
      <c r="AC10" s="41">
        <v>30</v>
      </c>
      <c r="AD10" s="46">
        <v>183</v>
      </c>
      <c r="AE10" s="47">
        <v>0</v>
      </c>
    </row>
    <row r="11" spans="2:32" ht="21.75" customHeight="1" thickBot="1" x14ac:dyDescent="0.3">
      <c r="B11" s="57"/>
      <c r="C11" s="63">
        <v>2</v>
      </c>
      <c r="D11" s="69">
        <v>8</v>
      </c>
      <c r="E11" s="16" t="s">
        <v>20</v>
      </c>
      <c r="F11" s="17">
        <f>SUM(H11:AE11)</f>
        <v>2750.5</v>
      </c>
      <c r="G11" s="33">
        <f>AVERAGE(H11,J11,L11,N11,P11,R11,T11,V11,AD11,X11,Z11,AB11)</f>
        <v>214.83333333333334</v>
      </c>
      <c r="H11" s="18">
        <v>231</v>
      </c>
      <c r="I11" s="19">
        <v>15</v>
      </c>
      <c r="J11" s="18">
        <v>229</v>
      </c>
      <c r="K11" s="19">
        <v>30</v>
      </c>
      <c r="L11" s="18">
        <v>159</v>
      </c>
      <c r="M11" s="19">
        <v>0</v>
      </c>
      <c r="N11" s="18">
        <v>252</v>
      </c>
      <c r="O11" s="19">
        <v>15</v>
      </c>
      <c r="P11" s="48">
        <v>244</v>
      </c>
      <c r="Q11" s="20">
        <v>30</v>
      </c>
      <c r="R11" s="48">
        <v>212</v>
      </c>
      <c r="S11" s="20">
        <v>0</v>
      </c>
      <c r="T11" s="48">
        <v>221</v>
      </c>
      <c r="U11" s="20">
        <v>15</v>
      </c>
      <c r="V11" s="48">
        <v>223</v>
      </c>
      <c r="W11" s="74">
        <v>22.5</v>
      </c>
      <c r="X11" s="48">
        <v>189</v>
      </c>
      <c r="Y11" s="20">
        <v>0</v>
      </c>
      <c r="Z11" s="48">
        <v>187</v>
      </c>
      <c r="AA11" s="20">
        <v>15</v>
      </c>
      <c r="AB11" s="48">
        <v>185</v>
      </c>
      <c r="AC11" s="20">
        <v>15</v>
      </c>
      <c r="AD11" s="48">
        <v>246</v>
      </c>
      <c r="AE11" s="49">
        <v>15</v>
      </c>
    </row>
    <row r="12" spans="2:32" ht="21.75" customHeight="1" thickBot="1" x14ac:dyDescent="0.3">
      <c r="B12" s="58"/>
      <c r="C12" s="64">
        <v>3</v>
      </c>
      <c r="D12" s="70">
        <v>9</v>
      </c>
      <c r="E12" s="36" t="s">
        <v>25</v>
      </c>
      <c r="F12" s="37">
        <f>SUM(H12:AE12)</f>
        <v>2700.5</v>
      </c>
      <c r="G12" s="33">
        <f>AVERAGE(H12,J12,L12,N12,P12,R12,T12,V12,AD12,X12,Z12,AB12)</f>
        <v>213.16666666666666</v>
      </c>
      <c r="H12" s="38">
        <v>278</v>
      </c>
      <c r="I12" s="39">
        <v>30</v>
      </c>
      <c r="J12" s="38">
        <v>191</v>
      </c>
      <c r="K12" s="39">
        <v>15</v>
      </c>
      <c r="L12" s="38">
        <v>231</v>
      </c>
      <c r="M12" s="39">
        <v>0</v>
      </c>
      <c r="N12" s="38">
        <v>215</v>
      </c>
      <c r="O12" s="39">
        <v>15</v>
      </c>
      <c r="P12" s="50">
        <v>152</v>
      </c>
      <c r="Q12" s="40">
        <v>0</v>
      </c>
      <c r="R12" s="50">
        <v>300</v>
      </c>
      <c r="S12" s="76">
        <v>22.5</v>
      </c>
      <c r="T12" s="50">
        <v>197</v>
      </c>
      <c r="U12" s="20">
        <v>0</v>
      </c>
      <c r="V12" s="50">
        <v>164</v>
      </c>
      <c r="W12" s="40">
        <v>0</v>
      </c>
      <c r="X12" s="50">
        <v>230</v>
      </c>
      <c r="Y12" s="40">
        <v>30</v>
      </c>
      <c r="Z12" s="50">
        <v>150</v>
      </c>
      <c r="AA12" s="40">
        <v>0</v>
      </c>
      <c r="AB12" s="50">
        <v>160</v>
      </c>
      <c r="AC12" s="40">
        <v>0</v>
      </c>
      <c r="AD12" s="50">
        <v>290</v>
      </c>
      <c r="AE12" s="51">
        <v>30</v>
      </c>
    </row>
    <row r="13" spans="2:32" ht="21.75" customHeight="1" thickBot="1" x14ac:dyDescent="0.3">
      <c r="B13" s="56">
        <v>3</v>
      </c>
      <c r="C13" s="62">
        <v>1</v>
      </c>
      <c r="D13" s="68">
        <v>10</v>
      </c>
      <c r="E13" s="31" t="s">
        <v>23</v>
      </c>
      <c r="F13" s="32">
        <f>SUM(H13:AE13)</f>
        <v>2697</v>
      </c>
      <c r="G13" s="33">
        <f>AVERAGE(H13,J13,L13,N13,P13,R13,T13,V13,AD13,X13,Z13,AB13)</f>
        <v>208.5</v>
      </c>
      <c r="H13" s="34">
        <v>200</v>
      </c>
      <c r="I13" s="35">
        <v>30</v>
      </c>
      <c r="J13" s="34">
        <v>185</v>
      </c>
      <c r="K13" s="35">
        <v>15</v>
      </c>
      <c r="L13" s="34">
        <v>217</v>
      </c>
      <c r="M13" s="35">
        <v>30</v>
      </c>
      <c r="N13" s="34">
        <v>212</v>
      </c>
      <c r="O13" s="35">
        <v>0</v>
      </c>
      <c r="P13" s="46">
        <v>203</v>
      </c>
      <c r="Q13" s="41">
        <v>15</v>
      </c>
      <c r="R13" s="46">
        <v>184</v>
      </c>
      <c r="S13" s="41">
        <v>0</v>
      </c>
      <c r="T13" s="46">
        <v>239</v>
      </c>
      <c r="U13" s="41">
        <v>30</v>
      </c>
      <c r="V13" s="46">
        <v>188</v>
      </c>
      <c r="W13" s="41">
        <v>0</v>
      </c>
      <c r="X13" s="46">
        <v>182</v>
      </c>
      <c r="Y13" s="41">
        <v>15</v>
      </c>
      <c r="Z13" s="46">
        <v>205</v>
      </c>
      <c r="AA13" s="41">
        <v>30</v>
      </c>
      <c r="AB13" s="46">
        <v>278</v>
      </c>
      <c r="AC13" s="41">
        <v>30</v>
      </c>
      <c r="AD13" s="46">
        <v>209</v>
      </c>
      <c r="AE13" s="47">
        <v>0</v>
      </c>
    </row>
    <row r="14" spans="2:32" ht="21.75" customHeight="1" thickBot="1" x14ac:dyDescent="0.3">
      <c r="B14" s="57"/>
      <c r="C14" s="63">
        <v>2</v>
      </c>
      <c r="D14" s="69">
        <v>11</v>
      </c>
      <c r="E14" s="16" t="s">
        <v>22</v>
      </c>
      <c r="F14" s="17">
        <f>SUM(H14:AE14)</f>
        <v>2666</v>
      </c>
      <c r="G14" s="33">
        <f>AVERAGE(H14,J14,L14,N14,P14,R14,T14,V14,AD14,X14,Z14,AB14)</f>
        <v>205.91666666666666</v>
      </c>
      <c r="H14" s="18">
        <v>171</v>
      </c>
      <c r="I14" s="19">
        <v>0</v>
      </c>
      <c r="J14" s="18">
        <v>153</v>
      </c>
      <c r="K14" s="19">
        <v>15</v>
      </c>
      <c r="L14" s="18">
        <v>199</v>
      </c>
      <c r="M14" s="19">
        <v>30</v>
      </c>
      <c r="N14" s="18">
        <v>198</v>
      </c>
      <c r="O14" s="19">
        <v>15</v>
      </c>
      <c r="P14" s="48">
        <v>276</v>
      </c>
      <c r="Q14" s="20">
        <v>30</v>
      </c>
      <c r="R14" s="48">
        <v>189</v>
      </c>
      <c r="S14" s="20">
        <v>15</v>
      </c>
      <c r="T14" s="48">
        <v>191</v>
      </c>
      <c r="U14" s="19">
        <v>0</v>
      </c>
      <c r="V14" s="48">
        <v>161</v>
      </c>
      <c r="W14" s="20">
        <v>15</v>
      </c>
      <c r="X14" s="48">
        <v>232</v>
      </c>
      <c r="Y14" s="20">
        <v>30</v>
      </c>
      <c r="Z14" s="48">
        <v>222</v>
      </c>
      <c r="AA14" s="20">
        <v>15</v>
      </c>
      <c r="AB14" s="48">
        <v>215</v>
      </c>
      <c r="AC14" s="20">
        <v>15</v>
      </c>
      <c r="AD14" s="48">
        <v>264</v>
      </c>
      <c r="AE14" s="49">
        <v>15</v>
      </c>
    </row>
    <row r="15" spans="2:32" ht="21.75" customHeight="1" thickBot="1" x14ac:dyDescent="0.3">
      <c r="B15" s="58"/>
      <c r="C15" s="64">
        <v>3</v>
      </c>
      <c r="D15" s="70">
        <v>12</v>
      </c>
      <c r="E15" s="36" t="s">
        <v>9</v>
      </c>
      <c r="F15" s="37">
        <f>SUM(H15:AE15)</f>
        <v>2622</v>
      </c>
      <c r="G15" s="33">
        <f>AVERAGE(H15,J15,L15,N15,P15,R15,T15,V15,AD15,X15,Z15,AB15)</f>
        <v>204.75</v>
      </c>
      <c r="H15" s="38">
        <v>146</v>
      </c>
      <c r="I15" s="39">
        <v>0</v>
      </c>
      <c r="J15" s="38">
        <v>273</v>
      </c>
      <c r="K15" s="39">
        <v>30</v>
      </c>
      <c r="L15" s="38">
        <v>162</v>
      </c>
      <c r="M15" s="39">
        <v>0</v>
      </c>
      <c r="N15" s="38">
        <v>231</v>
      </c>
      <c r="O15" s="39">
        <v>30</v>
      </c>
      <c r="P15" s="50">
        <v>172</v>
      </c>
      <c r="Q15" s="40">
        <v>0</v>
      </c>
      <c r="R15" s="50">
        <v>208</v>
      </c>
      <c r="S15" s="40">
        <v>15</v>
      </c>
      <c r="T15" s="50">
        <v>212</v>
      </c>
      <c r="U15" s="40">
        <v>15</v>
      </c>
      <c r="V15" s="50">
        <v>244</v>
      </c>
      <c r="W15" s="40">
        <v>30</v>
      </c>
      <c r="X15" s="50">
        <v>171</v>
      </c>
      <c r="Y15" s="40">
        <v>0</v>
      </c>
      <c r="Z15" s="50">
        <v>194</v>
      </c>
      <c r="AA15" s="40">
        <v>15</v>
      </c>
      <c r="AB15" s="50">
        <v>232</v>
      </c>
      <c r="AC15" s="40">
        <v>30</v>
      </c>
      <c r="AD15" s="50">
        <v>212</v>
      </c>
      <c r="AE15" s="51">
        <v>0</v>
      </c>
    </row>
    <row r="16" spans="2:32" ht="21.75" customHeight="1" thickBot="1" x14ac:dyDescent="0.3">
      <c r="B16" s="56">
        <v>4</v>
      </c>
      <c r="C16" s="62">
        <v>1</v>
      </c>
      <c r="D16" s="68">
        <v>13</v>
      </c>
      <c r="E16" s="31" t="s">
        <v>31</v>
      </c>
      <c r="F16" s="32">
        <f>SUM(H16:AE16)</f>
        <v>2522</v>
      </c>
      <c r="G16" s="33">
        <f>AVERAGE(H16,J16,L16,N16,P16,R16,T16,V16,AD16,X16,Z16,AB16)</f>
        <v>192.66666666666666</v>
      </c>
      <c r="H16" s="34">
        <v>173</v>
      </c>
      <c r="I16" s="35">
        <v>15</v>
      </c>
      <c r="J16" s="34">
        <v>205</v>
      </c>
      <c r="K16" s="35">
        <v>30</v>
      </c>
      <c r="L16" s="34">
        <v>202</v>
      </c>
      <c r="M16" s="35">
        <v>30</v>
      </c>
      <c r="N16" s="34">
        <v>168</v>
      </c>
      <c r="O16" s="35">
        <v>0</v>
      </c>
      <c r="P16" s="46">
        <v>192</v>
      </c>
      <c r="Q16" s="41">
        <v>0</v>
      </c>
      <c r="R16" s="46">
        <v>210</v>
      </c>
      <c r="S16" s="41">
        <v>30</v>
      </c>
      <c r="T16" s="46">
        <v>209</v>
      </c>
      <c r="U16" s="41">
        <v>30</v>
      </c>
      <c r="V16" s="46">
        <v>220</v>
      </c>
      <c r="W16" s="41">
        <v>15</v>
      </c>
      <c r="X16" s="46">
        <v>217</v>
      </c>
      <c r="Y16" s="41">
        <v>30</v>
      </c>
      <c r="Z16" s="46">
        <v>186</v>
      </c>
      <c r="AA16" s="41">
        <v>0</v>
      </c>
      <c r="AB16" s="46">
        <v>172</v>
      </c>
      <c r="AC16" s="41">
        <v>0</v>
      </c>
      <c r="AD16" s="46">
        <v>158</v>
      </c>
      <c r="AE16" s="47">
        <v>30</v>
      </c>
    </row>
    <row r="17" spans="2:31" ht="21.75" customHeight="1" thickBot="1" x14ac:dyDescent="0.3">
      <c r="B17" s="57"/>
      <c r="C17" s="63">
        <v>2</v>
      </c>
      <c r="D17" s="69">
        <v>14</v>
      </c>
      <c r="E17" s="73" t="s">
        <v>32</v>
      </c>
      <c r="F17" s="17">
        <f>SUM(H17:AE17)</f>
        <v>2434</v>
      </c>
      <c r="G17" s="33">
        <f>AVERAGE(H17,J17,L17,N17,P17,R17,T17,V17,AD17,X17,Z17,AB17)</f>
        <v>187.83333333333334</v>
      </c>
      <c r="H17" s="18">
        <v>180</v>
      </c>
      <c r="I17" s="19">
        <v>30</v>
      </c>
      <c r="J17" s="18">
        <v>142</v>
      </c>
      <c r="K17" s="20">
        <v>0</v>
      </c>
      <c r="L17" s="18">
        <v>176</v>
      </c>
      <c r="M17" s="20">
        <v>15</v>
      </c>
      <c r="N17" s="18">
        <v>186</v>
      </c>
      <c r="O17" s="19">
        <v>15</v>
      </c>
      <c r="P17" s="48">
        <v>220</v>
      </c>
      <c r="Q17" s="20">
        <v>15</v>
      </c>
      <c r="R17" s="48">
        <v>219</v>
      </c>
      <c r="S17" s="41">
        <v>30</v>
      </c>
      <c r="T17" s="48">
        <v>187</v>
      </c>
      <c r="U17" s="20">
        <v>15</v>
      </c>
      <c r="V17" s="48">
        <v>209</v>
      </c>
      <c r="W17" s="20">
        <v>30</v>
      </c>
      <c r="X17" s="48">
        <v>202</v>
      </c>
      <c r="Y17" s="20">
        <v>0</v>
      </c>
      <c r="Z17" s="48">
        <v>225</v>
      </c>
      <c r="AA17" s="20">
        <v>30</v>
      </c>
      <c r="AB17" s="48">
        <v>168</v>
      </c>
      <c r="AC17" s="20">
        <v>0</v>
      </c>
      <c r="AD17" s="48">
        <v>140</v>
      </c>
      <c r="AE17" s="49">
        <v>0</v>
      </c>
    </row>
    <row r="18" spans="2:31" ht="21.75" customHeight="1" thickBot="1" x14ac:dyDescent="0.3">
      <c r="B18" s="58"/>
      <c r="C18" s="64">
        <v>3</v>
      </c>
      <c r="D18" s="70">
        <v>15</v>
      </c>
      <c r="E18" s="36" t="s">
        <v>10</v>
      </c>
      <c r="F18" s="37">
        <f>SUM(H18:AE18)</f>
        <v>2305</v>
      </c>
      <c r="G18" s="33">
        <f>AVERAGE(H18,J18,L18,N18,P18,R18,T18,V18,AD18,X18,Z18,AB18)</f>
        <v>180.83333333333334</v>
      </c>
      <c r="H18" s="38">
        <v>187</v>
      </c>
      <c r="I18" s="39">
        <v>30</v>
      </c>
      <c r="J18" s="38">
        <v>228</v>
      </c>
      <c r="K18" s="39">
        <v>15</v>
      </c>
      <c r="L18" s="38">
        <v>167</v>
      </c>
      <c r="M18" s="39">
        <v>0</v>
      </c>
      <c r="N18" s="38">
        <v>214</v>
      </c>
      <c r="O18" s="39">
        <v>15</v>
      </c>
      <c r="P18" s="50">
        <v>225</v>
      </c>
      <c r="Q18" s="40">
        <v>30</v>
      </c>
      <c r="R18" s="50">
        <v>136</v>
      </c>
      <c r="S18" s="40">
        <v>0</v>
      </c>
      <c r="T18" s="50">
        <v>134</v>
      </c>
      <c r="U18" s="40">
        <v>0</v>
      </c>
      <c r="V18" s="50">
        <v>156</v>
      </c>
      <c r="W18" s="40">
        <v>0</v>
      </c>
      <c r="X18" s="50">
        <v>220</v>
      </c>
      <c r="Y18" s="40">
        <v>15</v>
      </c>
      <c r="Z18" s="50">
        <v>167</v>
      </c>
      <c r="AA18" s="40">
        <v>0</v>
      </c>
      <c r="AB18" s="50">
        <v>186</v>
      </c>
      <c r="AC18" s="40">
        <v>15</v>
      </c>
      <c r="AD18" s="50">
        <v>150</v>
      </c>
      <c r="AE18" s="51">
        <v>15</v>
      </c>
    </row>
    <row r="19" spans="2:31" ht="21.75" customHeight="1" thickBot="1" x14ac:dyDescent="0.3">
      <c r="B19" s="56">
        <v>5</v>
      </c>
      <c r="C19" s="62">
        <v>1</v>
      </c>
      <c r="D19" s="68">
        <v>16</v>
      </c>
      <c r="E19" s="31" t="s">
        <v>36</v>
      </c>
      <c r="F19" s="32">
        <f>SUM(H19:AE19)</f>
        <v>2184</v>
      </c>
      <c r="G19" s="33">
        <f>AVERAGE(H19,J19,L19,N19,P19,R19,T19,V19,AD19,X19,Z19,AB19)</f>
        <v>164.5</v>
      </c>
      <c r="H19" s="34">
        <v>173</v>
      </c>
      <c r="I19" s="41">
        <v>0</v>
      </c>
      <c r="J19" s="34">
        <v>133</v>
      </c>
      <c r="K19" s="41">
        <v>0</v>
      </c>
      <c r="L19" s="34">
        <v>133</v>
      </c>
      <c r="M19" s="35">
        <v>15</v>
      </c>
      <c r="N19" s="34">
        <v>238</v>
      </c>
      <c r="O19" s="35">
        <v>30</v>
      </c>
      <c r="P19" s="46">
        <v>162</v>
      </c>
      <c r="Q19" s="41">
        <v>15</v>
      </c>
      <c r="R19" s="46">
        <v>157</v>
      </c>
      <c r="S19" s="41">
        <v>15</v>
      </c>
      <c r="T19" s="46">
        <v>133</v>
      </c>
      <c r="U19" s="20">
        <v>15</v>
      </c>
      <c r="V19" s="46">
        <v>200</v>
      </c>
      <c r="W19" s="41">
        <v>30</v>
      </c>
      <c r="X19" s="46">
        <v>197</v>
      </c>
      <c r="Y19" s="41">
        <v>30</v>
      </c>
      <c r="Z19" s="46">
        <v>142</v>
      </c>
      <c r="AA19" s="41">
        <v>15</v>
      </c>
      <c r="AB19" s="46">
        <v>174</v>
      </c>
      <c r="AC19" s="41">
        <v>30</v>
      </c>
      <c r="AD19" s="46">
        <v>132</v>
      </c>
      <c r="AE19" s="47">
        <v>15</v>
      </c>
    </row>
    <row r="20" spans="2:31" ht="21.75" customHeight="1" thickBot="1" x14ac:dyDescent="0.3">
      <c r="B20" s="57"/>
      <c r="C20" s="63">
        <v>2</v>
      </c>
      <c r="D20" s="69">
        <v>17</v>
      </c>
      <c r="E20" s="16" t="s">
        <v>30</v>
      </c>
      <c r="F20" s="17">
        <f>SUM(H20:AE20)</f>
        <v>2079</v>
      </c>
      <c r="G20" s="33">
        <f>AVERAGE(H20,J20,L20,N20,P20,R20,T20,V20,AD20,X20,Z20,AB20)</f>
        <v>163.25</v>
      </c>
      <c r="H20" s="18">
        <v>159</v>
      </c>
      <c r="I20" s="19">
        <v>0</v>
      </c>
      <c r="J20" s="18">
        <v>243</v>
      </c>
      <c r="K20" s="19">
        <v>15</v>
      </c>
      <c r="L20" s="18">
        <v>146</v>
      </c>
      <c r="M20" s="19">
        <v>0</v>
      </c>
      <c r="N20" s="18">
        <v>155</v>
      </c>
      <c r="O20" s="19">
        <v>0</v>
      </c>
      <c r="P20" s="48">
        <v>251</v>
      </c>
      <c r="Q20" s="20">
        <v>30</v>
      </c>
      <c r="R20" s="48">
        <v>182</v>
      </c>
      <c r="S20" s="20">
        <v>0</v>
      </c>
      <c r="T20" s="48">
        <v>125</v>
      </c>
      <c r="U20" s="19">
        <v>0</v>
      </c>
      <c r="V20" s="48">
        <v>140</v>
      </c>
      <c r="W20" s="20">
        <v>15</v>
      </c>
      <c r="X20" s="48">
        <v>139</v>
      </c>
      <c r="Y20" s="20">
        <v>15</v>
      </c>
      <c r="Z20" s="48">
        <v>113</v>
      </c>
      <c r="AA20" s="20">
        <v>0</v>
      </c>
      <c r="AB20" s="48">
        <v>152</v>
      </c>
      <c r="AC20" s="20">
        <v>15</v>
      </c>
      <c r="AD20" s="48">
        <v>154</v>
      </c>
      <c r="AE20" s="49">
        <v>30</v>
      </c>
    </row>
    <row r="21" spans="2:31" ht="21.75" customHeight="1" thickBot="1" x14ac:dyDescent="0.3">
      <c r="B21" s="58"/>
      <c r="C21" s="64">
        <v>3</v>
      </c>
      <c r="D21" s="70">
        <v>18</v>
      </c>
      <c r="E21" s="36" t="s">
        <v>27</v>
      </c>
      <c r="F21" s="37">
        <f>SUM(H21:AE21)</f>
        <v>1758</v>
      </c>
      <c r="G21" s="33">
        <f>AVERAGE(H21,J21,L21,N21,P21,R21,T21,V21,AD21,X21,Z21,AB21)</f>
        <v>140.25</v>
      </c>
      <c r="H21" s="38">
        <v>149</v>
      </c>
      <c r="I21" s="39">
        <v>15</v>
      </c>
      <c r="J21" s="38">
        <v>142</v>
      </c>
      <c r="K21" s="40">
        <v>0</v>
      </c>
      <c r="L21" s="38">
        <v>119</v>
      </c>
      <c r="M21" s="39">
        <v>0</v>
      </c>
      <c r="N21" s="38">
        <v>160</v>
      </c>
      <c r="O21" s="39">
        <v>0</v>
      </c>
      <c r="P21" s="50">
        <v>155</v>
      </c>
      <c r="Q21" s="40">
        <v>0</v>
      </c>
      <c r="R21" s="50">
        <v>126</v>
      </c>
      <c r="S21" s="40">
        <v>0</v>
      </c>
      <c r="T21" s="50">
        <v>156</v>
      </c>
      <c r="U21" s="20">
        <v>30</v>
      </c>
      <c r="V21" s="50">
        <v>113</v>
      </c>
      <c r="W21" s="40">
        <v>0</v>
      </c>
      <c r="X21" s="50">
        <v>130</v>
      </c>
      <c r="Y21" s="40">
        <v>0</v>
      </c>
      <c r="Z21" s="50">
        <v>168</v>
      </c>
      <c r="AA21" s="40">
        <v>30</v>
      </c>
      <c r="AB21" s="50">
        <v>136</v>
      </c>
      <c r="AC21" s="40">
        <v>0</v>
      </c>
      <c r="AD21" s="50">
        <v>129</v>
      </c>
      <c r="AE21" s="51">
        <v>0</v>
      </c>
    </row>
    <row r="22" spans="2:31" ht="19.5" hidden="1" x14ac:dyDescent="0.25">
      <c r="B22" s="54"/>
      <c r="C22" s="65">
        <v>1</v>
      </c>
      <c r="D22" s="71">
        <v>19</v>
      </c>
      <c r="F22" s="29">
        <f t="shared" ref="F22:F24" si="0">SUM(H22:AE22)</f>
        <v>210</v>
      </c>
      <c r="G22" s="7"/>
      <c r="H22" s="30">
        <v>210</v>
      </c>
      <c r="I22" s="7"/>
      <c r="J22" s="7"/>
      <c r="K22" s="7"/>
      <c r="L22" s="7"/>
      <c r="M22" s="7"/>
      <c r="N22" s="7"/>
      <c r="O22" s="7"/>
      <c r="P22" s="7"/>
      <c r="Q22" s="7"/>
      <c r="R22" s="42"/>
      <c r="S22" s="43"/>
      <c r="T22" s="42"/>
      <c r="U22" s="44"/>
      <c r="V22" s="42"/>
      <c r="W22" s="44"/>
      <c r="X22" s="42"/>
      <c r="Y22" s="44"/>
      <c r="Z22" s="42"/>
      <c r="AA22" s="44"/>
      <c r="AB22" s="42"/>
      <c r="AC22" s="44"/>
      <c r="AD22" s="42"/>
      <c r="AE22" s="43"/>
    </row>
    <row r="23" spans="2:31" ht="19.5" hidden="1" x14ac:dyDescent="0.25">
      <c r="B23" s="55"/>
      <c r="C23" s="63">
        <v>2</v>
      </c>
      <c r="D23" s="69">
        <v>20</v>
      </c>
      <c r="F23" s="17">
        <f t="shared" si="0"/>
        <v>215</v>
      </c>
      <c r="G23" s="7"/>
      <c r="H23" s="18">
        <v>215</v>
      </c>
      <c r="I23" s="7"/>
      <c r="J23" s="7"/>
      <c r="K23" s="7"/>
      <c r="L23" s="7"/>
      <c r="M23" s="7"/>
      <c r="N23" s="7"/>
      <c r="O23" s="7"/>
      <c r="P23" s="7"/>
      <c r="Q23" s="7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3"/>
      <c r="AC23" s="14"/>
      <c r="AD23" s="13"/>
      <c r="AE23" s="14"/>
    </row>
    <row r="24" spans="2:31" ht="19.5" hidden="1" x14ac:dyDescent="0.25">
      <c r="B24" s="55"/>
      <c r="C24" s="63">
        <v>3</v>
      </c>
      <c r="D24" s="69">
        <v>21</v>
      </c>
      <c r="F24" s="17">
        <f t="shared" si="0"/>
        <v>220</v>
      </c>
      <c r="G24" s="7"/>
      <c r="H24" s="18">
        <v>220</v>
      </c>
      <c r="I24" s="7"/>
      <c r="J24" s="7"/>
      <c r="K24" s="7"/>
      <c r="L24" s="7"/>
      <c r="M24" s="7"/>
      <c r="N24" s="7"/>
      <c r="O24" s="7"/>
      <c r="P24" s="7"/>
      <c r="Q24" s="7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</row>
    <row r="25" spans="2:31" s="21" customFormat="1" ht="7.9" customHeight="1" x14ac:dyDescent="0.2">
      <c r="C25" s="66"/>
      <c r="D25" s="72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31" ht="18" x14ac:dyDescent="0.25">
      <c r="B26" s="24" t="s">
        <v>12</v>
      </c>
      <c r="H26" s="24"/>
      <c r="I26" s="7"/>
      <c r="J26" s="10"/>
      <c r="K26" s="7"/>
      <c r="L26" s="7"/>
    </row>
    <row r="27" spans="2:31" ht="18" x14ac:dyDescent="0.25">
      <c r="B27" s="25" t="s">
        <v>34</v>
      </c>
      <c r="F27" s="24" t="s">
        <v>13</v>
      </c>
      <c r="H27" s="25"/>
      <c r="I27" s="7"/>
      <c r="J27" s="10"/>
      <c r="K27" s="7"/>
      <c r="L27" s="12"/>
      <c r="N27" s="12"/>
    </row>
    <row r="28" spans="2:31" ht="18" x14ac:dyDescent="0.25">
      <c r="B28" s="25" t="s">
        <v>15</v>
      </c>
      <c r="F28" s="25" t="s">
        <v>14</v>
      </c>
      <c r="H28" s="25"/>
      <c r="I28" s="7"/>
      <c r="J28" s="10"/>
      <c r="K28" s="7"/>
      <c r="L28" s="7"/>
    </row>
    <row r="29" spans="2:31" ht="18" x14ac:dyDescent="0.25">
      <c r="B29" s="25" t="s">
        <v>16</v>
      </c>
      <c r="F29" s="25" t="s">
        <v>35</v>
      </c>
      <c r="H29" s="25"/>
      <c r="I29" s="7"/>
      <c r="J29" s="10"/>
      <c r="K29" s="7"/>
      <c r="L29" s="7"/>
    </row>
    <row r="30" spans="2:31" ht="18" x14ac:dyDescent="0.25">
      <c r="B30" s="25" t="s">
        <v>11</v>
      </c>
    </row>
    <row r="31" spans="2:31" ht="10.15" customHeight="1" x14ac:dyDescent="0.25">
      <c r="B31" s="25"/>
    </row>
    <row r="35" spans="2:2" ht="18" x14ac:dyDescent="0.25">
      <c r="B35" s="25"/>
    </row>
  </sheetData>
  <sortState ref="E4:AE21">
    <sortCondition descending="1" ref="F4:F21"/>
    <sortCondition descending="1" ref="G4:G21"/>
  </sortState>
  <mergeCells count="19">
    <mergeCell ref="B22:B24"/>
    <mergeCell ref="B4:B6"/>
    <mergeCell ref="B7:B9"/>
    <mergeCell ref="N2:O2"/>
    <mergeCell ref="P2:Q2"/>
    <mergeCell ref="B19:B21"/>
    <mergeCell ref="B10:B12"/>
    <mergeCell ref="B13:B15"/>
    <mergeCell ref="B16:B18"/>
    <mergeCell ref="AD2:AE2"/>
    <mergeCell ref="H2:I2"/>
    <mergeCell ref="J2:K2"/>
    <mergeCell ref="L2:M2"/>
    <mergeCell ref="R2:S2"/>
    <mergeCell ref="T2:U2"/>
    <mergeCell ref="V2:W2"/>
    <mergeCell ref="X2:Y2"/>
    <mergeCell ref="Z2:AA2"/>
    <mergeCell ref="AB2:AC2"/>
  </mergeCells>
  <phoneticPr fontId="11" type="noConversion"/>
  <conditionalFormatting sqref="H22:H24 G4:G21">
    <cfRule type="cellIs" dxfId="89" priority="240" operator="greaterThan">
      <formula>199.99</formula>
    </cfRule>
  </conditionalFormatting>
  <conditionalFormatting sqref="R22:R24 T22:T24 V22:V24 AD22:AD24 H22:H24">
    <cfRule type="cellIs" dxfId="88" priority="235" operator="greaterThan">
      <formula>249</formula>
    </cfRule>
  </conditionalFormatting>
  <conditionalFormatting sqref="R22:T24 V22:V24 AD22:AD24 S26:S29 U26:U29 AE26:AE29 M26 O26:O29 Q26:Q29 W26:W29 M28:M29 L27:N27">
    <cfRule type="cellIs" dxfId="87" priority="228" operator="greaterThan">
      <formula>199</formula>
    </cfRule>
  </conditionalFormatting>
  <conditionalFormatting sqref="U22:U24">
    <cfRule type="cellIs" dxfId="86" priority="222" operator="greaterThan">
      <formula>199</formula>
    </cfRule>
  </conditionalFormatting>
  <conditionalFormatting sqref="W22:W24">
    <cfRule type="cellIs" dxfId="85" priority="221" operator="greaterThan">
      <formula>199</formula>
    </cfRule>
  </conditionalFormatting>
  <conditionalFormatting sqref="AE22:AE24">
    <cfRule type="cellIs" dxfId="84" priority="220" operator="greaterThan">
      <formula>199</formula>
    </cfRule>
  </conditionalFormatting>
  <conditionalFormatting sqref="U6:W6 J4:W4 J7:W9 J5:L6 N5:W5 N6:S6 AD4:AE9">
    <cfRule type="cellIs" dxfId="83" priority="114" operator="greaterThan">
      <formula>199.99</formula>
    </cfRule>
  </conditionalFormatting>
  <conditionalFormatting sqref="J4:J9 L4:L9 N4:N9 P4:P9 R4:R9 T4:T5 V4:V9 AD4:AD9 T7:T9">
    <cfRule type="cellIs" dxfId="82" priority="113" operator="greaterThan">
      <formula>249</formula>
    </cfRule>
  </conditionalFormatting>
  <conditionalFormatting sqref="U15:W15 J15:S15 J10:W14 AD10:AE15">
    <cfRule type="cellIs" dxfId="81" priority="110" operator="greaterThan">
      <formula>199.99</formula>
    </cfRule>
  </conditionalFormatting>
  <conditionalFormatting sqref="J10:J15 L10:L15 N10:N15 P10:P15 R10:R15 T10:T14 V10:V15 AD10:AD15">
    <cfRule type="cellIs" dxfId="80" priority="109" operator="greaterThan">
      <formula>249</formula>
    </cfRule>
  </conditionalFormatting>
  <conditionalFormatting sqref="T15">
    <cfRule type="cellIs" dxfId="79" priority="108" operator="greaterThan">
      <formula>199.99</formula>
    </cfRule>
  </conditionalFormatting>
  <conditionalFormatting sqref="T15">
    <cfRule type="cellIs" dxfId="78" priority="107" operator="greaterThan">
      <formula>249</formula>
    </cfRule>
  </conditionalFormatting>
  <conditionalFormatting sqref="T6">
    <cfRule type="cellIs" dxfId="77" priority="106" operator="greaterThan">
      <formula>199.99</formula>
    </cfRule>
  </conditionalFormatting>
  <conditionalFormatting sqref="T6">
    <cfRule type="cellIs" dxfId="76" priority="105" operator="greaterThan">
      <formula>249</formula>
    </cfRule>
  </conditionalFormatting>
  <conditionalFormatting sqref="J20:W20 J21:K21 M21 O21:T21 V21:W21 J19:T19 V19:W19 AD19:AE21">
    <cfRule type="cellIs" dxfId="75" priority="101" operator="greaterThan">
      <formula>199.99</formula>
    </cfRule>
  </conditionalFormatting>
  <conditionalFormatting sqref="R16:R21 T16:T21 V16:V21 AD16:AD21 J16:J21 L16:L20 N16:N20 P16:P21">
    <cfRule type="cellIs" dxfId="74" priority="100" operator="greaterThan">
      <formula>249</formula>
    </cfRule>
  </conditionalFormatting>
  <conditionalFormatting sqref="J16:W16 J18:W18 J17:R17 T17:W17 AD16:AE18">
    <cfRule type="cellIs" dxfId="73" priority="60" operator="greaterThan">
      <formula>199.99</formula>
    </cfRule>
  </conditionalFormatting>
  <conditionalFormatting sqref="L21">
    <cfRule type="cellIs" dxfId="72" priority="53" operator="greaterThan">
      <formula>249</formula>
    </cfRule>
  </conditionalFormatting>
  <conditionalFormatting sqref="L21">
    <cfRule type="cellIs" dxfId="71" priority="52" operator="greaterThan">
      <formula>199.99</formula>
    </cfRule>
  </conditionalFormatting>
  <conditionalFormatting sqref="N21">
    <cfRule type="cellIs" dxfId="70" priority="51" operator="greaterThan">
      <formula>249</formula>
    </cfRule>
  </conditionalFormatting>
  <conditionalFormatting sqref="N21">
    <cfRule type="cellIs" dxfId="69" priority="50" operator="greaterThan">
      <formula>199.99</formula>
    </cfRule>
  </conditionalFormatting>
  <conditionalFormatting sqref="S17">
    <cfRule type="cellIs" dxfId="68" priority="49" operator="greaterThan">
      <formula>199.99</formula>
    </cfRule>
  </conditionalFormatting>
  <conditionalFormatting sqref="H4:H9">
    <cfRule type="cellIs" dxfId="67" priority="48" operator="greaterThan">
      <formula>199.99</formula>
    </cfRule>
  </conditionalFormatting>
  <conditionalFormatting sqref="H4:H9">
    <cfRule type="cellIs" dxfId="66" priority="47" operator="greaterThan">
      <formula>249</formula>
    </cfRule>
  </conditionalFormatting>
  <conditionalFormatting sqref="H10:H15">
    <cfRule type="cellIs" dxfId="65" priority="46" operator="greaterThan">
      <formula>199.99</formula>
    </cfRule>
  </conditionalFormatting>
  <conditionalFormatting sqref="H10:H15">
    <cfRule type="cellIs" dxfId="64" priority="45" operator="greaterThan">
      <formula>249</formula>
    </cfRule>
  </conditionalFormatting>
  <conditionalFormatting sqref="H19:H20">
    <cfRule type="cellIs" dxfId="63" priority="44" operator="greaterThan">
      <formula>199.99</formula>
    </cfRule>
  </conditionalFormatting>
  <conditionalFormatting sqref="H16:H20">
    <cfRule type="cellIs" dxfId="62" priority="43" operator="greaterThan">
      <formula>249</formula>
    </cfRule>
  </conditionalFormatting>
  <conditionalFormatting sqref="H16:H18">
    <cfRule type="cellIs" dxfId="61" priority="42" operator="greaterThan">
      <formula>199.99</formula>
    </cfRule>
  </conditionalFormatting>
  <conditionalFormatting sqref="H21">
    <cfRule type="cellIs" dxfId="60" priority="41" operator="greaterThan">
      <formula>249</formula>
    </cfRule>
  </conditionalFormatting>
  <conditionalFormatting sqref="H21">
    <cfRule type="cellIs" dxfId="59" priority="40" operator="greaterThan">
      <formula>199.99</formula>
    </cfRule>
  </conditionalFormatting>
  <conditionalFormatting sqref="I4:I9">
    <cfRule type="cellIs" dxfId="58" priority="39" operator="greaterThan">
      <formula>199.99</formula>
    </cfRule>
  </conditionalFormatting>
  <conditionalFormatting sqref="I10:I15">
    <cfRule type="cellIs" dxfId="57" priority="38" operator="greaterThan">
      <formula>199.99</formula>
    </cfRule>
  </conditionalFormatting>
  <conditionalFormatting sqref="I19:I21">
    <cfRule type="cellIs" dxfId="56" priority="37" operator="greaterThan">
      <formula>199.99</formula>
    </cfRule>
  </conditionalFormatting>
  <conditionalFormatting sqref="I16:I18">
    <cfRule type="cellIs" dxfId="55" priority="36" operator="greaterThan">
      <formula>199.99</formula>
    </cfRule>
  </conditionalFormatting>
  <conditionalFormatting sqref="M5">
    <cfRule type="cellIs" dxfId="54" priority="35" operator="greaterThan">
      <formula>199.99</formula>
    </cfRule>
  </conditionalFormatting>
  <conditionalFormatting sqref="M6">
    <cfRule type="cellIs" dxfId="53" priority="34" operator="greaterThan">
      <formula>199.99</formula>
    </cfRule>
  </conditionalFormatting>
  <conditionalFormatting sqref="U21">
    <cfRule type="cellIs" dxfId="51" priority="32" operator="greaterThan">
      <formula>199.99</formula>
    </cfRule>
  </conditionalFormatting>
  <conditionalFormatting sqref="U19">
    <cfRule type="cellIs" dxfId="50" priority="31" operator="greaterThan">
      <formula>199.99</formula>
    </cfRule>
  </conditionalFormatting>
  <conditionalFormatting sqref="X22:X24">
    <cfRule type="cellIs" dxfId="39" priority="30" operator="greaterThan">
      <formula>249</formula>
    </cfRule>
  </conditionalFormatting>
  <conditionalFormatting sqref="X22:X24 Y26:Y29">
    <cfRule type="cellIs" dxfId="38" priority="29" operator="greaterThan">
      <formula>199</formula>
    </cfRule>
  </conditionalFormatting>
  <conditionalFormatting sqref="Y22:Y24">
    <cfRule type="cellIs" dxfId="37" priority="28" operator="greaterThan">
      <formula>199</formula>
    </cfRule>
  </conditionalFormatting>
  <conditionalFormatting sqref="X4:Y9">
    <cfRule type="cellIs" dxfId="36" priority="27" operator="greaterThan">
      <formula>199.99</formula>
    </cfRule>
  </conditionalFormatting>
  <conditionalFormatting sqref="X4:X9">
    <cfRule type="cellIs" dxfId="35" priority="26" operator="greaterThan">
      <formula>249</formula>
    </cfRule>
  </conditionalFormatting>
  <conditionalFormatting sqref="X10:Y15">
    <cfRule type="cellIs" dxfId="34" priority="25" operator="greaterThan">
      <formula>199.99</formula>
    </cfRule>
  </conditionalFormatting>
  <conditionalFormatting sqref="X10:X15">
    <cfRule type="cellIs" dxfId="33" priority="24" operator="greaterThan">
      <formula>249</formula>
    </cfRule>
  </conditionalFormatting>
  <conditionalFormatting sqref="X19:Y21">
    <cfRule type="cellIs" dxfId="32" priority="23" operator="greaterThan">
      <formula>199.99</formula>
    </cfRule>
  </conditionalFormatting>
  <conditionalFormatting sqref="X16:X21">
    <cfRule type="cellIs" dxfId="31" priority="22" operator="greaterThan">
      <formula>249</formula>
    </cfRule>
  </conditionalFormatting>
  <conditionalFormatting sqref="X16:Y18">
    <cfRule type="cellIs" dxfId="30" priority="21" operator="greaterThan">
      <formula>199.99</formula>
    </cfRule>
  </conditionalFormatting>
  <conditionalFormatting sqref="Z22:Z24">
    <cfRule type="cellIs" dxfId="29" priority="20" operator="greaterThan">
      <formula>249</formula>
    </cfRule>
  </conditionalFormatting>
  <conditionalFormatting sqref="Z22:Z24 AA26:AA29">
    <cfRule type="cellIs" dxfId="28" priority="19" operator="greaterThan">
      <formula>199</formula>
    </cfRule>
  </conditionalFormatting>
  <conditionalFormatting sqref="AA22:AA24">
    <cfRule type="cellIs" dxfId="27" priority="18" operator="greaterThan">
      <formula>199</formula>
    </cfRule>
  </conditionalFormatting>
  <conditionalFormatting sqref="Z4:AA9">
    <cfRule type="cellIs" dxfId="26" priority="17" operator="greaterThan">
      <formula>199.99</formula>
    </cfRule>
  </conditionalFormatting>
  <conditionalFormatting sqref="Z4:Z9">
    <cfRule type="cellIs" dxfId="25" priority="16" operator="greaterThan">
      <formula>249</formula>
    </cfRule>
  </conditionalFormatting>
  <conditionalFormatting sqref="Z10:AA15">
    <cfRule type="cellIs" dxfId="24" priority="15" operator="greaterThan">
      <formula>199.99</formula>
    </cfRule>
  </conditionalFormatting>
  <conditionalFormatting sqref="Z10:Z15">
    <cfRule type="cellIs" dxfId="23" priority="14" operator="greaterThan">
      <formula>249</formula>
    </cfRule>
  </conditionalFormatting>
  <conditionalFormatting sqref="Z19:AA21">
    <cfRule type="cellIs" dxfId="22" priority="13" operator="greaterThan">
      <formula>199.99</formula>
    </cfRule>
  </conditionalFormatting>
  <conditionalFormatting sqref="Z16:Z21">
    <cfRule type="cellIs" dxfId="21" priority="12" operator="greaterThan">
      <formula>249</formula>
    </cfRule>
  </conditionalFormatting>
  <conditionalFormatting sqref="Z16:AA18">
    <cfRule type="cellIs" dxfId="20" priority="11" operator="greaterThan">
      <formula>199.99</formula>
    </cfRule>
  </conditionalFormatting>
  <conditionalFormatting sqref="AB22:AB24">
    <cfRule type="cellIs" dxfId="9" priority="10" operator="greaterThan">
      <formula>249</formula>
    </cfRule>
  </conditionalFormatting>
  <conditionalFormatting sqref="AB22:AB24 AC26:AC29">
    <cfRule type="cellIs" dxfId="8" priority="9" operator="greaterThan">
      <formula>199</formula>
    </cfRule>
  </conditionalFormatting>
  <conditionalFormatting sqref="AC22:AC24">
    <cfRule type="cellIs" dxfId="7" priority="8" operator="greaterThan">
      <formula>199</formula>
    </cfRule>
  </conditionalFormatting>
  <conditionalFormatting sqref="AB4:AC9">
    <cfRule type="cellIs" dxfId="6" priority="7" operator="greaterThan">
      <formula>199.99</formula>
    </cfRule>
  </conditionalFormatting>
  <conditionalFormatting sqref="AB4:AB9">
    <cfRule type="cellIs" dxfId="5" priority="6" operator="greaterThan">
      <formula>249</formula>
    </cfRule>
  </conditionalFormatting>
  <conditionalFormatting sqref="AB10:AC15">
    <cfRule type="cellIs" dxfId="4" priority="5" operator="greaterThan">
      <formula>199.99</formula>
    </cfRule>
  </conditionalFormatting>
  <conditionalFormatting sqref="AB10:AB15">
    <cfRule type="cellIs" dxfId="3" priority="4" operator="greaterThan">
      <formula>249</formula>
    </cfRule>
  </conditionalFormatting>
  <conditionalFormatting sqref="AB19:AC21">
    <cfRule type="cellIs" dxfId="2" priority="3" operator="greaterThan">
      <formula>199.99</formula>
    </cfRule>
  </conditionalFormatting>
  <conditionalFormatting sqref="AB16:AB21">
    <cfRule type="cellIs" dxfId="1" priority="2" operator="greaterThan">
      <formula>249</formula>
    </cfRule>
  </conditionalFormatting>
  <conditionalFormatting sqref="AB16:AC18">
    <cfRule type="cellIs" dxfId="0" priority="1" operator="greaterThan">
      <formula>199.99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B3" sqref="B3:B20"/>
    </sheetView>
  </sheetViews>
  <sheetFormatPr defaultRowHeight="15" x14ac:dyDescent="0.25"/>
  <cols>
    <col min="2" max="2" width="19.140625" bestFit="1" customWidth="1"/>
  </cols>
  <sheetData>
    <row r="3" spans="2:3" x14ac:dyDescent="0.25">
      <c r="B3" t="s">
        <v>26</v>
      </c>
      <c r="C3">
        <v>55</v>
      </c>
    </row>
    <row r="4" spans="2:3" x14ac:dyDescent="0.25">
      <c r="B4" t="s">
        <v>25</v>
      </c>
      <c r="C4">
        <v>53</v>
      </c>
    </row>
    <row r="5" spans="2:3" x14ac:dyDescent="0.25">
      <c r="B5" t="s">
        <v>28</v>
      </c>
      <c r="C5">
        <v>76</v>
      </c>
    </row>
    <row r="6" spans="2:3" x14ac:dyDescent="0.25">
      <c r="B6" t="s">
        <v>27</v>
      </c>
      <c r="C6">
        <v>66</v>
      </c>
    </row>
    <row r="7" spans="2:3" x14ac:dyDescent="0.25">
      <c r="B7" t="s">
        <v>9</v>
      </c>
      <c r="C7">
        <v>49</v>
      </c>
    </row>
    <row r="8" spans="2:3" x14ac:dyDescent="0.25">
      <c r="B8" t="s">
        <v>32</v>
      </c>
      <c r="C8">
        <v>94</v>
      </c>
    </row>
    <row r="9" spans="2:3" x14ac:dyDescent="0.25">
      <c r="B9" t="s">
        <v>18</v>
      </c>
      <c r="C9">
        <v>26</v>
      </c>
    </row>
    <row r="10" spans="2:3" x14ac:dyDescent="0.25">
      <c r="B10" t="s">
        <v>33</v>
      </c>
      <c r="C10">
        <v>98</v>
      </c>
    </row>
    <row r="11" spans="2:3" x14ac:dyDescent="0.25">
      <c r="B11" t="s">
        <v>20</v>
      </c>
      <c r="C11">
        <v>21</v>
      </c>
    </row>
    <row r="12" spans="2:3" x14ac:dyDescent="0.25">
      <c r="B12" t="s">
        <v>30</v>
      </c>
      <c r="C12">
        <v>87</v>
      </c>
    </row>
    <row r="13" spans="2:3" x14ac:dyDescent="0.25">
      <c r="B13" t="s">
        <v>10</v>
      </c>
      <c r="C13">
        <v>51</v>
      </c>
    </row>
    <row r="14" spans="2:3" x14ac:dyDescent="0.25">
      <c r="B14" t="s">
        <v>31</v>
      </c>
      <c r="C14">
        <v>92</v>
      </c>
    </row>
    <row r="15" spans="2:3" x14ac:dyDescent="0.25">
      <c r="B15" t="s">
        <v>23</v>
      </c>
      <c r="C15">
        <v>50</v>
      </c>
    </row>
    <row r="16" spans="2:3" x14ac:dyDescent="0.25">
      <c r="B16" t="s">
        <v>19</v>
      </c>
      <c r="C16">
        <v>39</v>
      </c>
    </row>
    <row r="17" spans="2:3" x14ac:dyDescent="0.25">
      <c r="B17" t="s">
        <v>22</v>
      </c>
      <c r="C17">
        <v>48</v>
      </c>
    </row>
    <row r="18" spans="2:3" x14ac:dyDescent="0.25">
      <c r="B18" t="s">
        <v>24</v>
      </c>
      <c r="C18">
        <v>52</v>
      </c>
    </row>
    <row r="19" spans="2:3" x14ac:dyDescent="0.25">
      <c r="B19" t="s">
        <v>29</v>
      </c>
      <c r="C19">
        <v>76</v>
      </c>
    </row>
    <row r="20" spans="2:3" x14ac:dyDescent="0.25">
      <c r="B20" t="s">
        <v>17</v>
      </c>
      <c r="C20">
        <v>39</v>
      </c>
    </row>
  </sheetData>
  <sortState ref="B3:C20">
    <sortCondition descending="1" ref="B3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võistlus</vt:lpstr>
      <vt:lpstr>loos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Heli</cp:lastModifiedBy>
  <dcterms:created xsi:type="dcterms:W3CDTF">2016-06-10T11:37:31Z</dcterms:created>
  <dcterms:modified xsi:type="dcterms:W3CDTF">2022-10-29T08:45:39Z</dcterms:modified>
</cp:coreProperties>
</file>