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tin\Downloads\"/>
    </mc:Choice>
  </mc:AlternateContent>
  <xr:revisionPtr revIDLastSave="0" documentId="13_ncr:1_{D25420FE-2D06-4A92-9FE9-0747A53708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õistlu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4" i="1"/>
  <c r="F5" i="1"/>
  <c r="F21" i="1"/>
  <c r="G12" i="1"/>
  <c r="G8" i="1"/>
  <c r="G14" i="1"/>
  <c r="G13" i="1"/>
  <c r="G16" i="1"/>
  <c r="G10" i="1"/>
  <c r="G19" i="1"/>
  <c r="G9" i="1"/>
  <c r="G20" i="1"/>
  <c r="G6" i="1"/>
  <c r="G7" i="1"/>
  <c r="G18" i="1"/>
  <c r="G11" i="1"/>
  <c r="G15" i="1"/>
  <c r="G17" i="1"/>
  <c r="G21" i="1"/>
  <c r="F24" i="1"/>
  <c r="F23" i="1"/>
  <c r="F22" i="1"/>
  <c r="F17" i="1"/>
  <c r="F15" i="1"/>
  <c r="F11" i="1"/>
  <c r="F18" i="1"/>
  <c r="F4" i="1"/>
  <c r="F7" i="1"/>
  <c r="F6" i="1"/>
  <c r="F20" i="1"/>
  <c r="F9" i="1"/>
  <c r="F19" i="1"/>
  <c r="F10" i="1"/>
  <c r="F16" i="1"/>
  <c r="F13" i="1"/>
  <c r="F14" i="1"/>
  <c r="F8" i="1"/>
  <c r="F12" i="1"/>
</calcChain>
</file>

<file path=xl/sharedStrings.xml><?xml version="1.0" encoding="utf-8"?>
<sst xmlns="http://schemas.openxmlformats.org/spreadsheetml/2006/main" count="49" uniqueCount="39">
  <si>
    <t>Sarjad:</t>
  </si>
  <si>
    <t>(No-Tap 9 Bowling / 9 = X)</t>
  </si>
  <si>
    <t>Rada</t>
  </si>
  <si>
    <t>Koht</t>
  </si>
  <si>
    <t>Nimi</t>
  </si>
  <si>
    <t>Summa</t>
  </si>
  <si>
    <t>Keskmine (puhas)</t>
  </si>
  <si>
    <t>sum</t>
  </si>
  <si>
    <t>bon</t>
  </si>
  <si>
    <t>I koht</t>
  </si>
  <si>
    <t>II koht</t>
  </si>
  <si>
    <t>Erik Papstel</t>
  </si>
  <si>
    <t>III koht</t>
  </si>
  <si>
    <t>Ragnar Orgus</t>
  </si>
  <si>
    <t>Lembit Luik</t>
  </si>
  <si>
    <t>Jaanus Malm</t>
  </si>
  <si>
    <t>Võistlus:</t>
  </si>
  <si>
    <t xml:space="preserve">9 sarja, 3 võistlejat rajal, </t>
  </si>
  <si>
    <t>Auhinnad:</t>
  </si>
  <si>
    <t xml:space="preserve">iga sarja võitja omal rajal +30p, </t>
  </si>
  <si>
    <t>Top 3 karikad</t>
  </si>
  <si>
    <t>teine koht +15p,</t>
  </si>
  <si>
    <t>300p fond 90€, läheb jagamisele kõigi 300p soorituste vahel</t>
  </si>
  <si>
    <t>9 no-tap ehk 9 = X (strike)</t>
  </si>
  <si>
    <t>RAKVERE ÖÖTURNIIR  21.10.2022</t>
  </si>
  <si>
    <t>Mauri Lautiainen</t>
  </si>
  <si>
    <t>Heikki Helvasto</t>
  </si>
  <si>
    <t>Mervi Mäkitalo</t>
  </si>
  <si>
    <t>Heikki Aravesi</t>
  </si>
  <si>
    <t>Merja Huopalainen</t>
  </si>
  <si>
    <t>Sanna Ohrimovitsch</t>
  </si>
  <si>
    <t>Mika Vento</t>
  </si>
  <si>
    <t>Heikki Vauhkonen</t>
  </si>
  <si>
    <t>Ari Suonvieri</t>
  </si>
  <si>
    <t>Voitto Ampuja</t>
  </si>
  <si>
    <t>Ergo Tambik</t>
  </si>
  <si>
    <t>Rannu Eimla</t>
  </si>
  <si>
    <t>August Rozenthal</t>
  </si>
  <si>
    <t>Triin Kiis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</si>
</sst>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charset val="186"/>
      <scheme val="minor"/>
    </font>
    <font>
      <b/>
      <sz val="18"/>
      <color theme="1"/>
      <name val="Verdana"/>
      <family val="2"/>
      <charset val="186"/>
    </font>
    <font>
      <b/>
      <sz val="20"/>
      <color theme="1"/>
      <name val="Verdana"/>
      <family val="2"/>
      <charset val="186"/>
    </font>
    <font>
      <b/>
      <sz val="20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1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6"/>
      <color theme="1"/>
      <name val="Verdana"/>
      <family val="2"/>
    </font>
    <font>
      <b/>
      <sz val="14"/>
      <color theme="1"/>
      <name val="Verdana"/>
      <family val="2"/>
      <charset val="186"/>
    </font>
    <font>
      <sz val="16"/>
      <color theme="1"/>
      <name val="Verdana"/>
      <family val="2"/>
    </font>
    <font>
      <b/>
      <sz val="16"/>
      <color theme="1"/>
      <name val="Verdana"/>
      <family val="2"/>
      <charset val="186"/>
    </font>
    <font>
      <b/>
      <i/>
      <sz val="16"/>
      <name val="Verdana"/>
      <family val="2"/>
    </font>
    <font>
      <sz val="16"/>
      <name val="Verdana"/>
      <family val="2"/>
    </font>
    <font>
      <sz val="16"/>
      <color rgb="FFFFC000"/>
      <name val="Verdana"/>
      <family val="2"/>
    </font>
    <font>
      <b/>
      <sz val="11"/>
      <color theme="1"/>
      <name val="Verdana"/>
      <family val="2"/>
    </font>
    <font>
      <sz val="12"/>
      <name val="Verdana"/>
      <family val="2"/>
    </font>
    <font>
      <sz val="12"/>
      <color rgb="FFFFC000"/>
      <name val="Verdana"/>
      <family val="2"/>
    </font>
    <font>
      <i/>
      <sz val="11"/>
      <color theme="1"/>
      <name val="Verdana"/>
      <family val="2"/>
      <charset val="186"/>
    </font>
    <font>
      <b/>
      <i/>
      <sz val="11"/>
      <name val="Verdana"/>
      <family val="2"/>
      <charset val="186"/>
    </font>
    <font>
      <b/>
      <u/>
      <sz val="14"/>
      <color theme="1"/>
      <name val="Verdana"/>
      <family val="2"/>
    </font>
    <font>
      <b/>
      <sz val="14"/>
      <color theme="1"/>
      <name val="Verdana"/>
      <family val="2"/>
    </font>
    <font>
      <sz val="11"/>
      <color rgb="FFFF0000"/>
      <name val="Verdana"/>
      <family val="2"/>
      <charset val="186"/>
    </font>
    <font>
      <b/>
      <sz val="16"/>
      <color rgb="FFFF000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/>
    <xf numFmtId="0" fontId="4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8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/>
    <xf numFmtId="0" fontId="9" fillId="2" borderId="3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1" fontId="7" fillId="2" borderId="5" xfId="0" applyNumberFormat="1" applyFont="1" applyFill="1" applyBorder="1"/>
    <xf numFmtId="2" fontId="11" fillId="2" borderId="5" xfId="0" applyNumberFormat="1" applyFont="1" applyFill="1" applyBorder="1"/>
    <xf numFmtId="0" fontId="12" fillId="2" borderId="5" xfId="0" applyFont="1" applyFill="1" applyBorder="1"/>
    <xf numFmtId="0" fontId="13" fillId="2" borderId="5" xfId="0" applyFont="1" applyFill="1" applyBorder="1" applyAlignment="1">
      <alignment horizontal="center"/>
    </xf>
    <xf numFmtId="1" fontId="12" fillId="2" borderId="5" xfId="0" applyNumberFormat="1" applyFont="1" applyFill="1" applyBorder="1"/>
    <xf numFmtId="1" fontId="13" fillId="2" borderId="5" xfId="0" applyNumberFormat="1" applyFont="1" applyFill="1" applyBorder="1" applyAlignment="1">
      <alignment horizontal="center"/>
    </xf>
    <xf numFmtId="0" fontId="14" fillId="2" borderId="0" xfId="0" applyFont="1" applyFill="1"/>
    <xf numFmtId="0" fontId="9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0" borderId="7" xfId="0" applyFont="1" applyFill="1" applyBorder="1"/>
    <xf numFmtId="1" fontId="7" fillId="2" borderId="7" xfId="0" applyNumberFormat="1" applyFont="1" applyFill="1" applyBorder="1"/>
    <xf numFmtId="0" fontId="12" fillId="2" borderId="7" xfId="0" applyFont="1" applyFill="1" applyBorder="1"/>
    <xf numFmtId="0" fontId="13" fillId="2" borderId="7" xfId="0" applyFont="1" applyFill="1" applyBorder="1" applyAlignment="1">
      <alignment horizontal="center"/>
    </xf>
    <xf numFmtId="1" fontId="12" fillId="2" borderId="7" xfId="0" applyNumberFormat="1" applyFont="1" applyFill="1" applyBorder="1"/>
    <xf numFmtId="1" fontId="13" fillId="2" borderId="7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7" fillId="0" borderId="9" xfId="0" applyFont="1" applyFill="1" applyBorder="1"/>
    <xf numFmtId="1" fontId="7" fillId="2" borderId="9" xfId="0" applyNumberFormat="1" applyFont="1" applyFill="1" applyBorder="1"/>
    <xf numFmtId="0" fontId="12" fillId="2" borderId="9" xfId="0" applyFont="1" applyFill="1" applyBorder="1"/>
    <xf numFmtId="0" fontId="13" fillId="2" borderId="9" xfId="0" applyFont="1" applyFill="1" applyBorder="1" applyAlignment="1">
      <alignment horizontal="center"/>
    </xf>
    <xf numFmtId="1" fontId="12" fillId="2" borderId="9" xfId="0" applyNumberFormat="1" applyFont="1" applyFill="1" applyBorder="1"/>
    <xf numFmtId="1" fontId="13" fillId="2" borderId="9" xfId="0" applyNumberFormat="1" applyFont="1" applyFill="1" applyBorder="1" applyAlignment="1">
      <alignment horizontal="center"/>
    </xf>
    <xf numFmtId="0" fontId="7" fillId="0" borderId="5" xfId="0" applyFont="1" applyFill="1" applyBorder="1"/>
    <xf numFmtId="0" fontId="7" fillId="0" borderId="9" xfId="0" applyFont="1" applyFill="1" applyBorder="1" applyAlignment="1">
      <alignment wrapText="1"/>
    </xf>
    <xf numFmtId="0" fontId="10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1" fontId="7" fillId="2" borderId="10" xfId="0" applyNumberFormat="1" applyFont="1" applyFill="1" applyBorder="1"/>
    <xf numFmtId="0" fontId="12" fillId="2" borderId="10" xfId="0" applyFont="1" applyFill="1" applyBorder="1"/>
    <xf numFmtId="0" fontId="15" fillId="2" borderId="10" xfId="0" applyFont="1" applyFill="1" applyBorder="1"/>
    <xf numFmtId="1" fontId="16" fillId="2" borderId="10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5" fillId="2" borderId="7" xfId="0" applyFont="1" applyFill="1" applyBorder="1"/>
    <xf numFmtId="0" fontId="16" fillId="2" borderId="7" xfId="0" applyFont="1" applyFill="1" applyBorder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8" fillId="2" borderId="0" xfId="0" applyFont="1" applyFill="1"/>
    <xf numFmtId="1" fontId="18" fillId="2" borderId="0" xfId="0" applyNumberFormat="1" applyFont="1" applyFill="1"/>
    <xf numFmtId="0" fontId="19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164" fontId="13" fillId="2" borderId="5" xfId="0" applyNumberFormat="1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zoomScale="134" zoomScaleNormal="134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F29" sqref="F29"/>
    </sheetView>
  </sheetViews>
  <sheetFormatPr defaultColWidth="9.109375" defaultRowHeight="13.8" x14ac:dyDescent="0.25"/>
  <cols>
    <col min="1" max="1" width="1.33203125" style="8" customWidth="1"/>
    <col min="2" max="2" width="7.33203125" style="8" customWidth="1"/>
    <col min="3" max="3" width="4.6640625" style="8" customWidth="1"/>
    <col min="4" max="4" width="7.33203125" style="58" customWidth="1"/>
    <col min="5" max="5" width="37.109375" style="8" customWidth="1"/>
    <col min="6" max="6" width="14" style="8" customWidth="1"/>
    <col min="7" max="7" width="15.88671875" style="59" customWidth="1"/>
    <col min="8" max="8" width="8.5546875" style="59" customWidth="1"/>
    <col min="9" max="9" width="8.5546875" style="60" customWidth="1"/>
    <col min="10" max="10" width="8.5546875" style="59" customWidth="1"/>
    <col min="11" max="11" width="8.5546875" style="60" customWidth="1"/>
    <col min="12" max="12" width="8.5546875" style="59" customWidth="1"/>
    <col min="13" max="13" width="9.6640625" style="60" customWidth="1"/>
    <col min="14" max="14" width="8.5546875" style="59" customWidth="1"/>
    <col min="15" max="15" width="10.33203125" style="60" customWidth="1"/>
    <col min="16" max="16" width="9.33203125" style="59" customWidth="1"/>
    <col min="17" max="17" width="8.5546875" style="60" customWidth="1"/>
    <col min="18" max="18" width="8.5546875" style="59" customWidth="1"/>
    <col min="19" max="19" width="8.5546875" style="60" customWidth="1"/>
    <col min="20" max="16384" width="9.109375" style="8"/>
  </cols>
  <sheetData>
    <row r="1" spans="1:20" ht="33.6" customHeight="1" x14ac:dyDescent="0.4">
      <c r="B1" s="1" t="s">
        <v>24</v>
      </c>
      <c r="C1" s="1"/>
      <c r="D1" s="2"/>
      <c r="E1" s="3"/>
      <c r="F1" s="3"/>
      <c r="G1" s="4"/>
      <c r="H1" s="5" t="s">
        <v>0</v>
      </c>
      <c r="I1" s="6"/>
      <c r="J1" s="7"/>
      <c r="K1" s="6"/>
      <c r="L1" s="7"/>
      <c r="M1" s="6"/>
      <c r="N1" s="7"/>
      <c r="O1" s="6"/>
      <c r="P1" s="7"/>
      <c r="Q1" s="6"/>
      <c r="R1" s="7"/>
      <c r="S1" s="6"/>
    </row>
    <row r="2" spans="1:20" ht="14.25" customHeight="1" x14ac:dyDescent="0.25">
      <c r="B2" s="9" t="s">
        <v>1</v>
      </c>
      <c r="C2" s="9"/>
      <c r="D2" s="10"/>
      <c r="E2" s="11"/>
      <c r="F2" s="11"/>
      <c r="G2" s="7"/>
      <c r="H2" s="69">
        <v>1</v>
      </c>
      <c r="I2" s="70"/>
      <c r="J2" s="69">
        <v>2</v>
      </c>
      <c r="K2" s="70"/>
      <c r="L2" s="69">
        <v>3</v>
      </c>
      <c r="M2" s="70"/>
      <c r="N2" s="69">
        <v>4</v>
      </c>
      <c r="O2" s="70"/>
      <c r="P2" s="69">
        <v>5</v>
      </c>
      <c r="Q2" s="70"/>
      <c r="R2" s="69">
        <v>6</v>
      </c>
      <c r="S2" s="70"/>
    </row>
    <row r="3" spans="1:20" ht="16.5" customHeight="1" thickBot="1" x14ac:dyDescent="0.35">
      <c r="B3" s="12" t="s">
        <v>2</v>
      </c>
      <c r="C3" s="12"/>
      <c r="D3" s="13" t="s">
        <v>3</v>
      </c>
      <c r="E3" s="14" t="s">
        <v>4</v>
      </c>
      <c r="F3" s="14" t="s">
        <v>5</v>
      </c>
      <c r="G3" s="14" t="s">
        <v>6</v>
      </c>
      <c r="H3" s="15" t="s">
        <v>7</v>
      </c>
      <c r="I3" s="15" t="s">
        <v>8</v>
      </c>
      <c r="J3" s="15" t="s">
        <v>7</v>
      </c>
      <c r="K3" s="15" t="s">
        <v>8</v>
      </c>
      <c r="L3" s="15" t="s">
        <v>7</v>
      </c>
      <c r="M3" s="15" t="s">
        <v>8</v>
      </c>
      <c r="N3" s="15" t="s">
        <v>7</v>
      </c>
      <c r="O3" s="15" t="s">
        <v>8</v>
      </c>
      <c r="P3" s="15" t="s">
        <v>7</v>
      </c>
      <c r="Q3" s="15" t="s">
        <v>8</v>
      </c>
      <c r="R3" s="15" t="s">
        <v>7</v>
      </c>
      <c r="S3" s="15" t="s">
        <v>8</v>
      </c>
    </row>
    <row r="4" spans="1:20" ht="21.75" customHeight="1" thickBot="1" x14ac:dyDescent="0.35">
      <c r="A4" s="62"/>
      <c r="B4" s="64">
        <v>6</v>
      </c>
      <c r="C4" s="16">
        <v>1</v>
      </c>
      <c r="D4" s="17">
        <v>1</v>
      </c>
      <c r="E4" s="42" t="s">
        <v>13</v>
      </c>
      <c r="F4" s="19">
        <f t="shared" ref="F4:F24" si="0">SUM(H4:S4)</f>
        <v>1497</v>
      </c>
      <c r="G4" s="20">
        <f t="shared" ref="G4:G21" si="1">AVERAGE(H4,J4,L4,N4,P4,R4)</f>
        <v>222</v>
      </c>
      <c r="H4" s="21">
        <v>199</v>
      </c>
      <c r="I4" s="22">
        <v>30</v>
      </c>
      <c r="J4" s="21">
        <v>242</v>
      </c>
      <c r="K4" s="22">
        <v>30</v>
      </c>
      <c r="L4" s="21">
        <v>192</v>
      </c>
      <c r="M4" s="22">
        <v>30</v>
      </c>
      <c r="N4" s="21">
        <v>250</v>
      </c>
      <c r="O4" s="22">
        <v>30</v>
      </c>
      <c r="P4" s="23">
        <v>239</v>
      </c>
      <c r="Q4" s="24">
        <v>30</v>
      </c>
      <c r="R4" s="23">
        <v>210</v>
      </c>
      <c r="S4" s="24">
        <v>15</v>
      </c>
      <c r="T4" s="25" t="s">
        <v>9</v>
      </c>
    </row>
    <row r="5" spans="1:20" ht="21.75" customHeight="1" thickBot="1" x14ac:dyDescent="0.35">
      <c r="A5" s="62"/>
      <c r="B5" s="65"/>
      <c r="C5" s="26">
        <v>2</v>
      </c>
      <c r="D5" s="27">
        <v>2</v>
      </c>
      <c r="E5" s="28" t="s">
        <v>31</v>
      </c>
      <c r="F5" s="29">
        <f t="shared" si="0"/>
        <v>1479</v>
      </c>
      <c r="G5" s="20">
        <f t="shared" si="1"/>
        <v>226.5</v>
      </c>
      <c r="H5" s="30">
        <v>193</v>
      </c>
      <c r="I5" s="31">
        <v>15</v>
      </c>
      <c r="J5" s="30">
        <v>245</v>
      </c>
      <c r="K5" s="31">
        <v>30</v>
      </c>
      <c r="L5" s="30">
        <v>268</v>
      </c>
      <c r="M5" s="22">
        <v>30</v>
      </c>
      <c r="N5" s="30">
        <v>169</v>
      </c>
      <c r="O5" s="31">
        <v>0</v>
      </c>
      <c r="P5" s="32">
        <v>230</v>
      </c>
      <c r="Q5" s="33">
        <v>15</v>
      </c>
      <c r="R5" s="32">
        <v>254</v>
      </c>
      <c r="S5" s="33">
        <v>30</v>
      </c>
      <c r="T5" s="25" t="s">
        <v>10</v>
      </c>
    </row>
    <row r="6" spans="1:20" ht="21.75" customHeight="1" thickBot="1" x14ac:dyDescent="0.35">
      <c r="A6" s="62"/>
      <c r="B6" s="66"/>
      <c r="C6" s="34">
        <v>3</v>
      </c>
      <c r="D6" s="35">
        <v>3</v>
      </c>
      <c r="E6" s="36" t="s">
        <v>29</v>
      </c>
      <c r="F6" s="37">
        <f t="shared" si="0"/>
        <v>1419</v>
      </c>
      <c r="G6" s="20">
        <f t="shared" si="1"/>
        <v>216.5</v>
      </c>
      <c r="H6" s="38">
        <v>176</v>
      </c>
      <c r="I6" s="39">
        <v>15</v>
      </c>
      <c r="J6" s="38">
        <v>227</v>
      </c>
      <c r="K6" s="39">
        <v>15</v>
      </c>
      <c r="L6" s="38">
        <v>177</v>
      </c>
      <c r="M6" s="22">
        <v>15</v>
      </c>
      <c r="N6" s="38">
        <v>209</v>
      </c>
      <c r="O6" s="39">
        <v>15</v>
      </c>
      <c r="P6" s="40">
        <v>288</v>
      </c>
      <c r="Q6" s="41">
        <v>30</v>
      </c>
      <c r="R6" s="40">
        <v>222</v>
      </c>
      <c r="S6" s="41">
        <v>30</v>
      </c>
      <c r="T6" s="25" t="s">
        <v>12</v>
      </c>
    </row>
    <row r="7" spans="1:20" ht="21.75" customHeight="1" thickBot="1" x14ac:dyDescent="0.35">
      <c r="A7" s="62"/>
      <c r="B7" s="64">
        <v>5</v>
      </c>
      <c r="C7" s="16">
        <v>1</v>
      </c>
      <c r="D7" s="17">
        <v>4</v>
      </c>
      <c r="E7" s="42" t="s">
        <v>27</v>
      </c>
      <c r="F7" s="19">
        <f t="shared" si="0"/>
        <v>1393</v>
      </c>
      <c r="G7" s="20">
        <f t="shared" si="1"/>
        <v>207.16666666666666</v>
      </c>
      <c r="H7" s="21">
        <v>230</v>
      </c>
      <c r="I7" s="22">
        <v>30</v>
      </c>
      <c r="J7" s="21">
        <v>179</v>
      </c>
      <c r="K7" s="22">
        <v>30</v>
      </c>
      <c r="L7" s="21">
        <v>209</v>
      </c>
      <c r="M7" s="22">
        <v>15</v>
      </c>
      <c r="N7" s="21">
        <v>159</v>
      </c>
      <c r="O7" s="22">
        <v>15</v>
      </c>
      <c r="P7" s="23">
        <v>236</v>
      </c>
      <c r="Q7" s="24">
        <v>30</v>
      </c>
      <c r="R7" s="23">
        <v>230</v>
      </c>
      <c r="S7" s="24">
        <v>30</v>
      </c>
    </row>
    <row r="8" spans="1:20" ht="21.75" customHeight="1" thickBot="1" x14ac:dyDescent="0.35">
      <c r="A8" s="62"/>
      <c r="B8" s="65"/>
      <c r="C8" s="26">
        <v>2</v>
      </c>
      <c r="D8" s="27">
        <v>5</v>
      </c>
      <c r="E8" s="28" t="s">
        <v>35</v>
      </c>
      <c r="F8" s="29">
        <f t="shared" si="0"/>
        <v>1375</v>
      </c>
      <c r="G8" s="20">
        <f t="shared" si="1"/>
        <v>209.16666666666666</v>
      </c>
      <c r="H8" s="30">
        <v>232</v>
      </c>
      <c r="I8" s="31">
        <v>15</v>
      </c>
      <c r="J8" s="30">
        <v>228</v>
      </c>
      <c r="K8" s="31">
        <v>15</v>
      </c>
      <c r="L8" s="30">
        <v>185</v>
      </c>
      <c r="M8" s="31">
        <v>15</v>
      </c>
      <c r="N8" s="30">
        <v>170</v>
      </c>
      <c r="O8" s="31">
        <v>30</v>
      </c>
      <c r="P8" s="32">
        <v>230</v>
      </c>
      <c r="Q8" s="33">
        <v>30</v>
      </c>
      <c r="R8" s="32">
        <v>210</v>
      </c>
      <c r="S8" s="33">
        <v>15</v>
      </c>
    </row>
    <row r="9" spans="1:20" ht="21.75" customHeight="1" thickBot="1" x14ac:dyDescent="0.35">
      <c r="A9" s="62"/>
      <c r="B9" s="66"/>
      <c r="C9" s="34">
        <v>3</v>
      </c>
      <c r="D9" s="35">
        <v>6</v>
      </c>
      <c r="E9" s="36" t="s">
        <v>14</v>
      </c>
      <c r="F9" s="37">
        <f t="shared" si="0"/>
        <v>1352.5</v>
      </c>
      <c r="G9" s="20">
        <f t="shared" si="1"/>
        <v>214.16666666666666</v>
      </c>
      <c r="H9" s="38">
        <v>185</v>
      </c>
      <c r="I9" s="39">
        <v>0</v>
      </c>
      <c r="J9" s="38">
        <v>200</v>
      </c>
      <c r="K9" s="39">
        <v>0</v>
      </c>
      <c r="L9" s="38">
        <v>255</v>
      </c>
      <c r="M9" s="39">
        <v>22.5</v>
      </c>
      <c r="N9" s="38">
        <v>191</v>
      </c>
      <c r="O9" s="39">
        <v>0</v>
      </c>
      <c r="P9" s="40">
        <v>201</v>
      </c>
      <c r="Q9" s="41">
        <v>15</v>
      </c>
      <c r="R9" s="40">
        <v>253</v>
      </c>
      <c r="S9" s="41">
        <v>30</v>
      </c>
    </row>
    <row r="10" spans="1:20" ht="21.75" customHeight="1" thickBot="1" x14ac:dyDescent="0.35">
      <c r="A10" s="62"/>
      <c r="B10" s="64">
        <v>4</v>
      </c>
      <c r="C10" s="16">
        <v>1</v>
      </c>
      <c r="D10" s="17">
        <v>7</v>
      </c>
      <c r="E10" s="42" t="s">
        <v>32</v>
      </c>
      <c r="F10" s="19">
        <f t="shared" si="0"/>
        <v>1348</v>
      </c>
      <c r="G10" s="20">
        <f t="shared" si="1"/>
        <v>204.66666666666666</v>
      </c>
      <c r="H10" s="21">
        <v>210</v>
      </c>
      <c r="I10" s="22">
        <v>30</v>
      </c>
      <c r="J10" s="21">
        <v>195</v>
      </c>
      <c r="K10" s="22">
        <v>0</v>
      </c>
      <c r="L10" s="21">
        <v>209</v>
      </c>
      <c r="M10" s="24">
        <v>30</v>
      </c>
      <c r="N10" s="21">
        <v>222</v>
      </c>
      <c r="O10" s="22">
        <v>30</v>
      </c>
      <c r="P10" s="23">
        <v>247</v>
      </c>
      <c r="Q10" s="24">
        <v>30</v>
      </c>
      <c r="R10" s="23">
        <v>145</v>
      </c>
      <c r="S10" s="24">
        <v>0</v>
      </c>
    </row>
    <row r="11" spans="1:20" ht="21.75" customHeight="1" thickBot="1" x14ac:dyDescent="0.35">
      <c r="A11" s="62"/>
      <c r="B11" s="65"/>
      <c r="C11" s="26">
        <v>2</v>
      </c>
      <c r="D11" s="27">
        <v>8</v>
      </c>
      <c r="E11" s="28" t="s">
        <v>30</v>
      </c>
      <c r="F11" s="29">
        <f t="shared" si="0"/>
        <v>1323</v>
      </c>
      <c r="G11" s="20">
        <f t="shared" si="1"/>
        <v>210.5</v>
      </c>
      <c r="H11" s="30">
        <v>188</v>
      </c>
      <c r="I11" s="31">
        <v>0</v>
      </c>
      <c r="J11" s="30">
        <v>234</v>
      </c>
      <c r="K11" s="31">
        <v>30</v>
      </c>
      <c r="L11" s="30">
        <v>186</v>
      </c>
      <c r="M11" s="31">
        <v>0</v>
      </c>
      <c r="N11" s="30">
        <v>207</v>
      </c>
      <c r="O11" s="31">
        <v>0</v>
      </c>
      <c r="P11" s="32">
        <v>208</v>
      </c>
      <c r="Q11" s="33">
        <v>15</v>
      </c>
      <c r="R11" s="32">
        <v>240</v>
      </c>
      <c r="S11" s="33">
        <v>15</v>
      </c>
    </row>
    <row r="12" spans="1:20" ht="21.75" customHeight="1" thickBot="1" x14ac:dyDescent="0.35">
      <c r="A12" s="62"/>
      <c r="B12" s="66"/>
      <c r="C12" s="34">
        <v>3</v>
      </c>
      <c r="D12" s="35">
        <v>9</v>
      </c>
      <c r="E12" s="36" t="s">
        <v>37</v>
      </c>
      <c r="F12" s="37">
        <f t="shared" si="0"/>
        <v>1321</v>
      </c>
      <c r="G12" s="20">
        <f t="shared" si="1"/>
        <v>207.66666666666666</v>
      </c>
      <c r="H12" s="38">
        <v>264</v>
      </c>
      <c r="I12" s="39">
        <v>30</v>
      </c>
      <c r="J12" s="38">
        <v>178</v>
      </c>
      <c r="K12" s="39">
        <v>15</v>
      </c>
      <c r="L12" s="38">
        <v>181</v>
      </c>
      <c r="M12" s="39">
        <v>0</v>
      </c>
      <c r="N12" s="38">
        <v>248</v>
      </c>
      <c r="O12" s="39">
        <v>30</v>
      </c>
      <c r="P12" s="40">
        <v>194</v>
      </c>
      <c r="Q12" s="41">
        <v>0</v>
      </c>
      <c r="R12" s="40">
        <v>181</v>
      </c>
      <c r="S12" s="41">
        <v>0</v>
      </c>
    </row>
    <row r="13" spans="1:20" ht="21.75" customHeight="1" thickBot="1" x14ac:dyDescent="0.35">
      <c r="A13" s="62"/>
      <c r="B13" s="64">
        <v>3</v>
      </c>
      <c r="C13" s="16">
        <v>1</v>
      </c>
      <c r="D13" s="17">
        <v>10</v>
      </c>
      <c r="E13" s="42" t="s">
        <v>28</v>
      </c>
      <c r="F13" s="19">
        <f t="shared" si="0"/>
        <v>1314</v>
      </c>
      <c r="G13" s="20">
        <f t="shared" si="1"/>
        <v>209</v>
      </c>
      <c r="H13" s="21">
        <v>190</v>
      </c>
      <c r="I13" s="22">
        <v>30</v>
      </c>
      <c r="J13" s="21">
        <v>240</v>
      </c>
      <c r="K13" s="22">
        <v>15</v>
      </c>
      <c r="L13" s="21">
        <v>206</v>
      </c>
      <c r="M13" s="22">
        <v>0</v>
      </c>
      <c r="N13" s="21">
        <v>191</v>
      </c>
      <c r="O13" s="22">
        <v>0</v>
      </c>
      <c r="P13" s="23">
        <v>199</v>
      </c>
      <c r="Q13" s="24">
        <v>15</v>
      </c>
      <c r="R13" s="23">
        <v>228</v>
      </c>
      <c r="S13" s="24">
        <v>0</v>
      </c>
    </row>
    <row r="14" spans="1:20" ht="21.75" customHeight="1" thickBot="1" x14ac:dyDescent="0.35">
      <c r="A14" s="62"/>
      <c r="B14" s="65"/>
      <c r="C14" s="26">
        <v>2</v>
      </c>
      <c r="D14" s="27">
        <v>11</v>
      </c>
      <c r="E14" s="28" t="s">
        <v>11</v>
      </c>
      <c r="F14" s="29">
        <f t="shared" si="0"/>
        <v>1312</v>
      </c>
      <c r="G14" s="20">
        <f t="shared" si="1"/>
        <v>203.66666666666666</v>
      </c>
      <c r="H14" s="30">
        <v>176</v>
      </c>
      <c r="I14" s="31">
        <v>15</v>
      </c>
      <c r="J14" s="30">
        <v>254</v>
      </c>
      <c r="K14" s="33">
        <v>30</v>
      </c>
      <c r="L14" s="30">
        <v>254</v>
      </c>
      <c r="M14" s="31">
        <v>15</v>
      </c>
      <c r="N14" s="30">
        <v>176</v>
      </c>
      <c r="O14" s="31">
        <v>15</v>
      </c>
      <c r="P14" s="32">
        <v>179</v>
      </c>
      <c r="Q14" s="33">
        <v>0</v>
      </c>
      <c r="R14" s="32">
        <v>183</v>
      </c>
      <c r="S14" s="33">
        <v>15</v>
      </c>
    </row>
    <row r="15" spans="1:20" ht="21.75" customHeight="1" thickBot="1" x14ac:dyDescent="0.35">
      <c r="A15" s="62"/>
      <c r="B15" s="66"/>
      <c r="C15" s="34">
        <v>3</v>
      </c>
      <c r="D15" s="35">
        <v>12</v>
      </c>
      <c r="E15" s="36" t="s">
        <v>38</v>
      </c>
      <c r="F15" s="37">
        <f t="shared" si="0"/>
        <v>1300</v>
      </c>
      <c r="G15" s="20">
        <f t="shared" si="1"/>
        <v>201.66666666666666</v>
      </c>
      <c r="H15" s="38">
        <v>194</v>
      </c>
      <c r="I15" s="41">
        <v>15</v>
      </c>
      <c r="J15" s="38">
        <v>176</v>
      </c>
      <c r="K15" s="39">
        <v>0</v>
      </c>
      <c r="L15" s="38">
        <v>234</v>
      </c>
      <c r="M15" s="39">
        <v>30</v>
      </c>
      <c r="N15" s="38">
        <v>209</v>
      </c>
      <c r="O15" s="39">
        <v>15</v>
      </c>
      <c r="P15" s="40">
        <v>152</v>
      </c>
      <c r="Q15" s="41">
        <v>0</v>
      </c>
      <c r="R15" s="40">
        <v>245</v>
      </c>
      <c r="S15" s="41">
        <v>30</v>
      </c>
    </row>
    <row r="16" spans="1:20" ht="21.75" customHeight="1" thickBot="1" x14ac:dyDescent="0.35">
      <c r="A16" s="62"/>
      <c r="B16" s="64">
        <v>2</v>
      </c>
      <c r="C16" s="16">
        <v>1</v>
      </c>
      <c r="D16" s="17">
        <v>13</v>
      </c>
      <c r="E16" s="18" t="s">
        <v>26</v>
      </c>
      <c r="F16" s="19">
        <f t="shared" si="0"/>
        <v>1253.5</v>
      </c>
      <c r="G16" s="20">
        <f t="shared" si="1"/>
        <v>195.16666666666666</v>
      </c>
      <c r="H16" s="21">
        <v>150</v>
      </c>
      <c r="I16" s="22">
        <v>0</v>
      </c>
      <c r="J16" s="21">
        <v>214</v>
      </c>
      <c r="K16" s="24">
        <v>30</v>
      </c>
      <c r="L16" s="21">
        <v>255</v>
      </c>
      <c r="M16" s="63">
        <v>22.5</v>
      </c>
      <c r="N16" s="21">
        <v>208</v>
      </c>
      <c r="O16" s="22">
        <v>15</v>
      </c>
      <c r="P16" s="23">
        <v>186</v>
      </c>
      <c r="Q16" s="24">
        <v>15</v>
      </c>
      <c r="R16" s="23">
        <v>158</v>
      </c>
      <c r="S16" s="24">
        <v>0</v>
      </c>
    </row>
    <row r="17" spans="1:19" ht="21.75" customHeight="1" thickBot="1" x14ac:dyDescent="0.35">
      <c r="A17" s="62"/>
      <c r="B17" s="65"/>
      <c r="C17" s="26">
        <v>2</v>
      </c>
      <c r="D17" s="27">
        <v>14</v>
      </c>
      <c r="E17" s="28" t="s">
        <v>34</v>
      </c>
      <c r="F17" s="29">
        <f t="shared" si="0"/>
        <v>1223</v>
      </c>
      <c r="G17" s="20">
        <f t="shared" si="1"/>
        <v>191.33333333333334</v>
      </c>
      <c r="H17" s="30">
        <v>245</v>
      </c>
      <c r="I17" s="31">
        <v>30</v>
      </c>
      <c r="J17" s="30">
        <v>163</v>
      </c>
      <c r="K17" s="31">
        <v>0</v>
      </c>
      <c r="L17" s="30">
        <v>244</v>
      </c>
      <c r="M17" s="31">
        <v>30</v>
      </c>
      <c r="N17" s="30">
        <v>152</v>
      </c>
      <c r="O17" s="31">
        <v>0</v>
      </c>
      <c r="P17" s="32">
        <v>147</v>
      </c>
      <c r="Q17" s="33">
        <v>0</v>
      </c>
      <c r="R17" s="32">
        <v>197</v>
      </c>
      <c r="S17" s="24">
        <v>15</v>
      </c>
    </row>
    <row r="18" spans="1:19" ht="21.75" customHeight="1" thickBot="1" x14ac:dyDescent="0.35">
      <c r="A18" s="62"/>
      <c r="B18" s="66"/>
      <c r="C18" s="34">
        <v>3</v>
      </c>
      <c r="D18" s="35">
        <v>15</v>
      </c>
      <c r="E18" s="36" t="s">
        <v>36</v>
      </c>
      <c r="F18" s="37">
        <f t="shared" si="0"/>
        <v>1164</v>
      </c>
      <c r="G18" s="20">
        <f t="shared" si="1"/>
        <v>184</v>
      </c>
      <c r="H18" s="38">
        <v>184</v>
      </c>
      <c r="I18" s="39">
        <v>0</v>
      </c>
      <c r="J18" s="38">
        <v>229</v>
      </c>
      <c r="K18" s="39">
        <v>15</v>
      </c>
      <c r="L18" s="38">
        <v>145</v>
      </c>
      <c r="M18" s="39">
        <v>0</v>
      </c>
      <c r="N18" s="38">
        <v>145</v>
      </c>
      <c r="O18" s="39">
        <v>0</v>
      </c>
      <c r="P18" s="40">
        <v>180</v>
      </c>
      <c r="Q18" s="41">
        <v>15</v>
      </c>
      <c r="R18" s="40">
        <v>221</v>
      </c>
      <c r="S18" s="41">
        <v>30</v>
      </c>
    </row>
    <row r="19" spans="1:19" ht="21.75" customHeight="1" thickBot="1" x14ac:dyDescent="0.35">
      <c r="A19" s="62"/>
      <c r="B19" s="64">
        <v>1</v>
      </c>
      <c r="C19" s="16">
        <v>1</v>
      </c>
      <c r="D19" s="17">
        <v>16</v>
      </c>
      <c r="E19" s="42" t="s">
        <v>15</v>
      </c>
      <c r="F19" s="19">
        <f t="shared" si="0"/>
        <v>1163.5</v>
      </c>
      <c r="G19" s="20">
        <f t="shared" si="1"/>
        <v>182.66666666666666</v>
      </c>
      <c r="H19" s="21">
        <v>191</v>
      </c>
      <c r="I19" s="24">
        <v>15</v>
      </c>
      <c r="J19" s="21">
        <v>181</v>
      </c>
      <c r="K19" s="24">
        <v>0</v>
      </c>
      <c r="L19" s="21">
        <v>187</v>
      </c>
      <c r="M19" s="22">
        <v>0</v>
      </c>
      <c r="N19" s="21">
        <v>185</v>
      </c>
      <c r="O19" s="22">
        <v>22.5</v>
      </c>
      <c r="P19" s="23">
        <v>209</v>
      </c>
      <c r="Q19" s="24">
        <v>30</v>
      </c>
      <c r="R19" s="23">
        <v>143</v>
      </c>
      <c r="S19" s="24">
        <v>0</v>
      </c>
    </row>
    <row r="20" spans="1:19" ht="21.75" customHeight="1" thickBot="1" x14ac:dyDescent="0.35">
      <c r="A20" s="62"/>
      <c r="B20" s="65"/>
      <c r="C20" s="26">
        <v>2</v>
      </c>
      <c r="D20" s="27">
        <v>17</v>
      </c>
      <c r="E20" s="28" t="s">
        <v>25</v>
      </c>
      <c r="F20" s="29">
        <f t="shared" si="0"/>
        <v>1111</v>
      </c>
      <c r="G20" s="20">
        <f t="shared" si="1"/>
        <v>175.16666666666666</v>
      </c>
      <c r="H20" s="30">
        <v>138</v>
      </c>
      <c r="I20" s="31">
        <v>0</v>
      </c>
      <c r="J20" s="30">
        <v>206</v>
      </c>
      <c r="K20" s="31">
        <v>15</v>
      </c>
      <c r="L20" s="30">
        <v>200</v>
      </c>
      <c r="M20" s="31">
        <v>15</v>
      </c>
      <c r="N20" s="30">
        <v>222</v>
      </c>
      <c r="O20" s="31">
        <v>30</v>
      </c>
      <c r="P20" s="32">
        <v>150</v>
      </c>
      <c r="Q20" s="33">
        <v>0</v>
      </c>
      <c r="R20" s="32">
        <v>135</v>
      </c>
      <c r="S20" s="33">
        <v>0</v>
      </c>
    </row>
    <row r="21" spans="1:19" ht="21.75" customHeight="1" thickBot="1" x14ac:dyDescent="0.35">
      <c r="A21" s="62"/>
      <c r="B21" s="66"/>
      <c r="C21" s="34">
        <v>3</v>
      </c>
      <c r="D21" s="35">
        <v>18</v>
      </c>
      <c r="E21" s="43" t="s">
        <v>33</v>
      </c>
      <c r="F21" s="37">
        <f t="shared" si="0"/>
        <v>1057.5</v>
      </c>
      <c r="G21" s="20">
        <f t="shared" si="1"/>
        <v>170</v>
      </c>
      <c r="H21" s="38">
        <v>128</v>
      </c>
      <c r="I21" s="39">
        <v>0</v>
      </c>
      <c r="J21" s="38">
        <v>190</v>
      </c>
      <c r="K21" s="39">
        <v>0</v>
      </c>
      <c r="L21" s="38">
        <v>189</v>
      </c>
      <c r="M21" s="39">
        <v>0</v>
      </c>
      <c r="N21" s="38">
        <v>185</v>
      </c>
      <c r="O21" s="39">
        <v>22.5</v>
      </c>
      <c r="P21" s="40">
        <v>159</v>
      </c>
      <c r="Q21" s="41">
        <v>0</v>
      </c>
      <c r="R21" s="40">
        <v>169</v>
      </c>
      <c r="S21" s="41">
        <v>15</v>
      </c>
    </row>
    <row r="22" spans="1:19" ht="19.8" hidden="1" x14ac:dyDescent="0.3">
      <c r="B22" s="67"/>
      <c r="C22" s="44">
        <v>1</v>
      </c>
      <c r="D22" s="45">
        <v>19</v>
      </c>
      <c r="F22" s="46">
        <f t="shared" si="0"/>
        <v>210</v>
      </c>
      <c r="G22" s="8"/>
      <c r="H22" s="47">
        <v>210</v>
      </c>
      <c r="I22" s="8"/>
      <c r="J22" s="8"/>
      <c r="K22" s="8"/>
      <c r="L22" s="8"/>
      <c r="M22" s="8"/>
      <c r="N22" s="8"/>
      <c r="O22" s="8"/>
      <c r="P22" s="8"/>
      <c r="Q22" s="8"/>
      <c r="R22" s="48"/>
      <c r="S22" s="49"/>
    </row>
    <row r="23" spans="1:19" ht="19.8" hidden="1" x14ac:dyDescent="0.3">
      <c r="B23" s="68"/>
      <c r="C23" s="50">
        <v>2</v>
      </c>
      <c r="D23" s="27">
        <v>20</v>
      </c>
      <c r="F23" s="29">
        <f t="shared" si="0"/>
        <v>215</v>
      </c>
      <c r="G23" s="8"/>
      <c r="H23" s="30">
        <v>215</v>
      </c>
      <c r="I23" s="8"/>
      <c r="J23" s="8"/>
      <c r="K23" s="8"/>
      <c r="L23" s="8"/>
      <c r="M23" s="8"/>
      <c r="N23" s="8"/>
      <c r="O23" s="8"/>
      <c r="P23" s="8"/>
      <c r="Q23" s="8"/>
      <c r="R23" s="51"/>
      <c r="S23" s="52"/>
    </row>
    <row r="24" spans="1:19" ht="19.8" hidden="1" x14ac:dyDescent="0.3">
      <c r="B24" s="68"/>
      <c r="C24" s="50">
        <v>3</v>
      </c>
      <c r="D24" s="27">
        <v>21</v>
      </c>
      <c r="F24" s="29">
        <f t="shared" si="0"/>
        <v>220</v>
      </c>
      <c r="G24" s="8"/>
      <c r="H24" s="30">
        <v>220</v>
      </c>
      <c r="I24" s="8"/>
      <c r="J24" s="8"/>
      <c r="K24" s="8"/>
      <c r="L24" s="8"/>
      <c r="M24" s="8"/>
      <c r="N24" s="8"/>
      <c r="O24" s="8"/>
      <c r="P24" s="8"/>
      <c r="Q24" s="8"/>
      <c r="R24" s="51"/>
      <c r="S24" s="52"/>
    </row>
    <row r="25" spans="1:19" s="53" customFormat="1" ht="7.95" customHeight="1" x14ac:dyDescent="0.25">
      <c r="D25" s="54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17.399999999999999" x14ac:dyDescent="0.3">
      <c r="B26" s="57" t="s">
        <v>16</v>
      </c>
      <c r="H26" s="57"/>
      <c r="I26" s="8"/>
      <c r="J26" s="58"/>
      <c r="K26" s="8"/>
      <c r="L26" s="8"/>
    </row>
    <row r="27" spans="1:19" ht="17.399999999999999" x14ac:dyDescent="0.3">
      <c r="B27" s="61" t="s">
        <v>17</v>
      </c>
      <c r="F27" s="57" t="s">
        <v>18</v>
      </c>
      <c r="H27" s="61"/>
      <c r="I27" s="8"/>
      <c r="J27" s="58"/>
      <c r="K27" s="8"/>
      <c r="L27" s="60"/>
      <c r="N27" s="60"/>
    </row>
    <row r="28" spans="1:19" ht="17.399999999999999" x14ac:dyDescent="0.3">
      <c r="B28" s="61" t="s">
        <v>19</v>
      </c>
      <c r="F28" s="61" t="s">
        <v>20</v>
      </c>
      <c r="H28" s="61"/>
      <c r="I28" s="8"/>
      <c r="J28" s="58"/>
      <c r="K28" s="8"/>
      <c r="L28" s="8"/>
    </row>
    <row r="29" spans="1:19" ht="17.399999999999999" x14ac:dyDescent="0.3">
      <c r="B29" s="61" t="s">
        <v>21</v>
      </c>
      <c r="F29" s="61" t="s">
        <v>22</v>
      </c>
      <c r="H29" s="61"/>
      <c r="I29" s="8"/>
      <c r="J29" s="58"/>
      <c r="K29" s="8"/>
      <c r="L29" s="8"/>
    </row>
    <row r="30" spans="1:19" ht="17.399999999999999" x14ac:dyDescent="0.3">
      <c r="B30" s="61" t="s">
        <v>23</v>
      </c>
    </row>
    <row r="31" spans="1:19" ht="10.199999999999999" customHeight="1" x14ac:dyDescent="0.3">
      <c r="B31" s="61"/>
    </row>
    <row r="35" spans="2:2" ht="17.399999999999999" x14ac:dyDescent="0.3">
      <c r="B35" s="61"/>
    </row>
  </sheetData>
  <sortState xmlns:xlrd2="http://schemas.microsoft.com/office/spreadsheetml/2017/richdata2" ref="E4:S21">
    <sortCondition descending="1" ref="F4:F21"/>
    <sortCondition descending="1" ref="J4:J21"/>
  </sortState>
  <mergeCells count="13">
    <mergeCell ref="R2:S2"/>
    <mergeCell ref="H2:I2"/>
    <mergeCell ref="J2:K2"/>
    <mergeCell ref="L2:M2"/>
    <mergeCell ref="N2:O2"/>
    <mergeCell ref="P2:Q2"/>
    <mergeCell ref="B13:B15"/>
    <mergeCell ref="B16:B18"/>
    <mergeCell ref="B19:B21"/>
    <mergeCell ref="B22:B24"/>
    <mergeCell ref="B4:B6"/>
    <mergeCell ref="B7:B9"/>
    <mergeCell ref="B10:B12"/>
  </mergeCells>
  <conditionalFormatting sqref="H22:H24 G4:G21">
    <cfRule type="cellIs" dxfId="29" priority="40" operator="greaterThan">
      <formula>199.99</formula>
    </cfRule>
  </conditionalFormatting>
  <conditionalFormatting sqref="R22:R24 H22:H24">
    <cfRule type="cellIs" dxfId="28" priority="39" operator="greaterThan">
      <formula>249</formula>
    </cfRule>
  </conditionalFormatting>
  <conditionalFormatting sqref="R22:S24 S26:S29 M26 O26:O29 Q26:Q29 M28:M29 L27:N27">
    <cfRule type="cellIs" dxfId="27" priority="38" operator="greaterThan">
      <formula>199</formula>
    </cfRule>
  </conditionalFormatting>
  <conditionalFormatting sqref="J4:S4 J7:S9 J5:L6 N5:S6">
    <cfRule type="cellIs" dxfId="26" priority="34" operator="greaterThan">
      <formula>199.99</formula>
    </cfRule>
  </conditionalFormatting>
  <conditionalFormatting sqref="J4:J9 L4:L9 N4:N9 P4:P9 R4:R9">
    <cfRule type="cellIs" dxfId="25" priority="33" operator="greaterThan">
      <formula>249</formula>
    </cfRule>
  </conditionalFormatting>
  <conditionalFormatting sqref="J10:S15">
    <cfRule type="cellIs" dxfId="24" priority="32" operator="greaterThan">
      <formula>199.99</formula>
    </cfRule>
  </conditionalFormatting>
  <conditionalFormatting sqref="J10:J15 L10:L15 N10:N15 P10:P15 R10:R15">
    <cfRule type="cellIs" dxfId="23" priority="31" operator="greaterThan">
      <formula>249</formula>
    </cfRule>
  </conditionalFormatting>
  <conditionalFormatting sqref="J21:K21 M21 O21:S21 J19:S20">
    <cfRule type="cellIs" dxfId="22" priority="26" operator="greaterThan">
      <formula>199.99</formula>
    </cfRule>
  </conditionalFormatting>
  <conditionalFormatting sqref="R16:R21 J16:J21 L16:L20 N16:N20 P16:P21">
    <cfRule type="cellIs" dxfId="21" priority="25" operator="greaterThan">
      <formula>249</formula>
    </cfRule>
  </conditionalFormatting>
  <conditionalFormatting sqref="J16:S16 J18:S18 J17:R17">
    <cfRule type="cellIs" dxfId="20" priority="24" operator="greaterThan">
      <formula>199.99</formula>
    </cfRule>
  </conditionalFormatting>
  <conditionalFormatting sqref="L21">
    <cfRule type="cellIs" dxfId="19" priority="23" operator="greaterThan">
      <formula>249</formula>
    </cfRule>
  </conditionalFormatting>
  <conditionalFormatting sqref="L21">
    <cfRule type="cellIs" dxfId="18" priority="22" operator="greaterThan">
      <formula>199.99</formula>
    </cfRule>
  </conditionalFormatting>
  <conditionalFormatting sqref="N21">
    <cfRule type="cellIs" dxfId="17" priority="21" operator="greaterThan">
      <formula>249</formula>
    </cfRule>
  </conditionalFormatting>
  <conditionalFormatting sqref="N21">
    <cfRule type="cellIs" dxfId="16" priority="20" operator="greaterThan">
      <formula>199.99</formula>
    </cfRule>
  </conditionalFormatting>
  <conditionalFormatting sqref="S17">
    <cfRule type="cellIs" dxfId="15" priority="19" operator="greaterThan">
      <formula>199.99</formula>
    </cfRule>
  </conditionalFormatting>
  <conditionalFormatting sqref="H4:H9">
    <cfRule type="cellIs" dxfId="14" priority="18" operator="greaterThan">
      <formula>199.99</formula>
    </cfRule>
  </conditionalFormatting>
  <conditionalFormatting sqref="H4:H9">
    <cfRule type="cellIs" dxfId="13" priority="17" operator="greaterThan">
      <formula>249</formula>
    </cfRule>
  </conditionalFormatting>
  <conditionalFormatting sqref="H10:H15">
    <cfRule type="cellIs" dxfId="12" priority="16" operator="greaterThan">
      <formula>199.99</formula>
    </cfRule>
  </conditionalFormatting>
  <conditionalFormatting sqref="H10:H15">
    <cfRule type="cellIs" dxfId="11" priority="15" operator="greaterThan">
      <formula>249</formula>
    </cfRule>
  </conditionalFormatting>
  <conditionalFormatting sqref="H19:H20">
    <cfRule type="cellIs" dxfId="10" priority="14" operator="greaterThan">
      <formula>199.99</formula>
    </cfRule>
  </conditionalFormatting>
  <conditionalFormatting sqref="H16:H20">
    <cfRule type="cellIs" dxfId="9" priority="13" operator="greaterThan">
      <formula>249</formula>
    </cfRule>
  </conditionalFormatting>
  <conditionalFormatting sqref="H16:H18">
    <cfRule type="cellIs" dxfId="8" priority="12" operator="greaterThan">
      <formula>199.99</formula>
    </cfRule>
  </conditionalFormatting>
  <conditionalFormatting sqref="H21">
    <cfRule type="cellIs" dxfId="7" priority="11" operator="greaterThan">
      <formula>249</formula>
    </cfRule>
  </conditionalFormatting>
  <conditionalFormatting sqref="H21">
    <cfRule type="cellIs" dxfId="6" priority="10" operator="greaterThan">
      <formula>199.99</formula>
    </cfRule>
  </conditionalFormatting>
  <conditionalFormatting sqref="I4:I9">
    <cfRule type="cellIs" dxfId="5" priority="9" operator="greaterThan">
      <formula>199.99</formula>
    </cfRule>
  </conditionalFormatting>
  <conditionalFormatting sqref="I10:I15">
    <cfRule type="cellIs" dxfId="4" priority="8" operator="greaterThan">
      <formula>199.99</formula>
    </cfRule>
  </conditionalFormatting>
  <conditionalFormatting sqref="I19:I21">
    <cfRule type="cellIs" dxfId="3" priority="7" operator="greaterThan">
      <formula>199.99</formula>
    </cfRule>
  </conditionalFormatting>
  <conditionalFormatting sqref="I16:I18">
    <cfRule type="cellIs" dxfId="2" priority="6" operator="greaterThan">
      <formula>199.99</formula>
    </cfRule>
  </conditionalFormatting>
  <conditionalFormatting sqref="M5">
    <cfRule type="cellIs" dxfId="1" priority="5" operator="greaterThan">
      <formula>199.99</formula>
    </cfRule>
  </conditionalFormatting>
  <conditionalFormatting sqref="M6">
    <cfRule type="cellIs" dxfId="0" priority="4" operator="greaterThan">
      <formula>199.99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</dc:creator>
  <cp:lastModifiedBy>Martin</cp:lastModifiedBy>
  <dcterms:created xsi:type="dcterms:W3CDTF">2022-10-21T18:17:05Z</dcterms:created>
  <dcterms:modified xsi:type="dcterms:W3CDTF">2022-10-24T10:08:12Z</dcterms:modified>
</cp:coreProperties>
</file>