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8D4D870E-25BE-4B21-8BCA-0D4103B18D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9" i="1" s="1"/>
  <c r="B11" i="1" s="1"/>
  <c r="B13" i="1" s="1"/>
  <c r="F10" i="1"/>
  <c r="G6" i="1"/>
  <c r="G7" i="1"/>
  <c r="G8" i="1"/>
  <c r="G10" i="1"/>
  <c r="G9" i="1"/>
  <c r="G11" i="1"/>
  <c r="G12" i="1"/>
  <c r="G13" i="1"/>
  <c r="G14" i="1"/>
  <c r="G15" i="1"/>
  <c r="G16" i="1"/>
  <c r="F5" i="1"/>
  <c r="G5" i="1"/>
  <c r="F6" i="1"/>
  <c r="F7" i="1"/>
  <c r="F8" i="1"/>
  <c r="F9" i="1"/>
  <c r="F11" i="1"/>
  <c r="F12" i="1"/>
  <c r="F13" i="1"/>
  <c r="F14" i="1"/>
  <c r="F15" i="1"/>
  <c r="F16" i="1"/>
  <c r="F17" i="1" l="1"/>
  <c r="F18" i="1"/>
  <c r="F19" i="1"/>
</calcChain>
</file>

<file path=xl/sharedStrings.xml><?xml version="1.0" encoding="utf-8"?>
<sst xmlns="http://schemas.openxmlformats.org/spreadsheetml/2006/main" count="70" uniqueCount="32">
  <si>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</si>
  <si>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</si>
  <si>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</si>
  <si>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</si>
  <si>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</si>
  <si>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</si>
  <si>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</si>
  <si>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</si>
  <si>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</si>
  <si>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#</t>
  </si>
  <si>
    <t>August ja Kristiina Rozenthal</t>
  </si>
  <si>
    <t>Leho Matsi, Aleksandr Mistsenko</t>
  </si>
  <si>
    <t>Martin Ruuto, Erik Papstel</t>
  </si>
  <si>
    <t>Anti Kree, Simo Kree</t>
  </si>
  <si>
    <t>RAKVERE BOWLINGU 20A SÜNNIPÄEV</t>
  </si>
  <si>
    <t>ÖÖTURNIIR  29.10.2021</t>
  </si>
  <si>
    <t xml:space="preserve">No-Tap 9 Bowling / 9 = X  </t>
  </si>
  <si>
    <t>300 puntki auhind: 120€</t>
  </si>
  <si>
    <t>Paarismäng (Baker) - paarilised alustavad mängu kordamööda</t>
  </si>
  <si>
    <t>Tarmo Kast, Sulev Pärn</t>
  </si>
  <si>
    <t>Janek ja Aleftina Liski</t>
  </si>
  <si>
    <t>Maarek Lee ja Peeter Käsper</t>
  </si>
  <si>
    <t>Marek Tull ja Kaidi Pitk</t>
  </si>
  <si>
    <t>Diana ja Garlo Gerberg</t>
  </si>
  <si>
    <t>Julia ja Roman Šimuk</t>
  </si>
  <si>
    <t>Jaanus Malm ja Raili Laats</t>
  </si>
  <si>
    <t>Reeglid:</t>
  </si>
  <si>
    <t>Ergo Tambik, Indrek Pukki</t>
  </si>
  <si>
    <t>Boonused: Võit +30 punkti, viik +15 punkti.</t>
  </si>
  <si>
    <t>I KOHT</t>
  </si>
  <si>
    <t>II KOHT</t>
  </si>
  <si>
    <t>III 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</si>
</sst>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sz val="14"/>
      <color theme="1"/>
      <name val="Verdana"/>
      <family val="2"/>
    </font>
    <font>
      <sz val="16"/>
      <color theme="1"/>
      <name val="Verdana"/>
      <family val="2"/>
    </font>
    <font>
      <b/>
      <sz val="18"/>
      <color rgb="FFFF0000"/>
      <name val="Verdana"/>
      <family val="2"/>
      <charset val="186"/>
    </font>
    <font>
      <b/>
      <u/>
      <sz val="11"/>
      <color theme="1"/>
      <name val="Verdana"/>
      <family val="2"/>
    </font>
    <font>
      <b/>
      <sz val="11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0" xfId="0" applyFont="1" applyFill="1" applyBorder="1" applyAlignment="1"/>
    <xf numFmtId="2" fontId="12" fillId="2" borderId="1" xfId="0" applyNumberFormat="1" applyFont="1" applyFill="1" applyBorder="1"/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" fontId="11" fillId="2" borderId="0" xfId="0" applyNumberFormat="1" applyFont="1" applyFill="1"/>
    <xf numFmtId="0" fontId="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14" fillId="2" borderId="5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0" fillId="2" borderId="0" xfId="0" applyFill="1" applyBorder="1"/>
    <xf numFmtId="0" fontId="20" fillId="2" borderId="0" xfId="0" applyFont="1" applyFill="1" applyBorder="1"/>
    <xf numFmtId="0" fontId="17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13" fillId="2" borderId="4" xfId="0" applyFont="1" applyFill="1" applyBorder="1"/>
    <xf numFmtId="1" fontId="8" fillId="2" borderId="5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0" fontId="21" fillId="2" borderId="0" xfId="0" applyFont="1" applyFill="1" applyBorder="1"/>
  </cellXfs>
  <cellStyles count="1">
    <cellStyle name="Normal" xfId="0" builtinId="0"/>
  </cellStyles>
  <dxfs count="42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28"/>
  <sheetViews>
    <sheetView tabSelected="1" zoomScaleNormal="100" workbookViewId="0">
      <pane xSplit="7" ySplit="4" topLeftCell="AM5" activePane="bottomRight" state="frozen"/>
      <selection pane="topRight" activeCell="G1" sqref="G1"/>
      <selection pane="bottomLeft" activeCell="A4" sqref="A4"/>
      <selection pane="bottomRight" activeCell="AV8" sqref="AV8"/>
    </sheetView>
  </sheetViews>
  <sheetFormatPr defaultColWidth="9.109375" defaultRowHeight="13.8" x14ac:dyDescent="0.25"/>
  <cols>
    <col min="1" max="1" width="1" style="5" customWidth="1"/>
    <col min="2" max="2" width="7.21875" style="5" customWidth="1"/>
    <col min="3" max="3" width="4.6640625" style="5" customWidth="1"/>
    <col min="4" max="4" width="7.33203125" style="9" customWidth="1"/>
    <col min="5" max="5" width="54.6640625" style="5" customWidth="1"/>
    <col min="6" max="6" width="11.33203125" style="5" bestFit="1" customWidth="1"/>
    <col min="7" max="7" width="14.6640625" style="10" customWidth="1"/>
    <col min="8" max="8" width="5.88671875" style="10" customWidth="1"/>
    <col min="9" max="9" width="5.88671875" style="11" customWidth="1"/>
    <col min="10" max="10" width="5.88671875" style="10" customWidth="1"/>
    <col min="11" max="11" width="5.88671875" style="11" customWidth="1"/>
    <col min="12" max="12" width="5.88671875" style="10" customWidth="1"/>
    <col min="13" max="13" width="5.88671875" style="11" customWidth="1"/>
    <col min="14" max="14" width="5.88671875" style="10" customWidth="1"/>
    <col min="15" max="15" width="5.88671875" style="11" customWidth="1"/>
    <col min="16" max="16" width="5.88671875" style="10" customWidth="1"/>
    <col min="17" max="17" width="5.88671875" style="11" customWidth="1"/>
    <col min="18" max="18" width="5.88671875" style="10" customWidth="1"/>
    <col min="19" max="19" width="5.88671875" style="11" customWidth="1"/>
    <col min="20" max="20" width="5.88671875" style="10" customWidth="1"/>
    <col min="21" max="21" width="5.88671875" style="11" customWidth="1"/>
    <col min="22" max="22" width="5.88671875" style="10" customWidth="1"/>
    <col min="23" max="23" width="5.88671875" style="11" customWidth="1"/>
    <col min="24" max="24" width="5.88671875" style="10" customWidth="1"/>
    <col min="25" max="25" width="5.88671875" style="11" customWidth="1"/>
    <col min="26" max="27" width="5.88671875" style="5" customWidth="1"/>
    <col min="28" max="28" width="5.88671875" style="10" customWidth="1"/>
    <col min="29" max="29" width="5.88671875" style="11" customWidth="1"/>
    <col min="30" max="30" width="5.88671875" style="10" customWidth="1"/>
    <col min="31" max="31" width="5.88671875" style="11" customWidth="1"/>
    <col min="32" max="32" width="5.88671875" style="10" customWidth="1"/>
    <col min="33" max="33" width="5.88671875" style="11" customWidth="1"/>
    <col min="34" max="34" width="5.88671875" style="10" customWidth="1"/>
    <col min="35" max="35" width="5.88671875" style="11" customWidth="1"/>
    <col min="36" max="36" width="5.88671875" style="10" customWidth="1"/>
    <col min="37" max="37" width="5.88671875" style="11" customWidth="1"/>
    <col min="38" max="38" width="5.88671875" style="10" customWidth="1"/>
    <col min="39" max="39" width="5.88671875" style="11" customWidth="1"/>
    <col min="40" max="40" width="5.88671875" style="10" customWidth="1"/>
    <col min="41" max="41" width="5.88671875" style="11" customWidth="1"/>
    <col min="42" max="42" width="5.88671875" style="10" customWidth="1"/>
    <col min="43" max="43" width="5.88671875" style="11" customWidth="1"/>
    <col min="44" max="44" width="5.88671875" style="10" customWidth="1"/>
    <col min="45" max="45" width="5.88671875" style="11" customWidth="1"/>
    <col min="46" max="47" width="5.88671875" style="5" customWidth="1"/>
    <col min="48" max="16384" width="9.109375" style="5"/>
  </cols>
  <sheetData>
    <row r="1" spans="2:48" ht="32.4" customHeight="1" x14ac:dyDescent="0.4">
      <c r="B1" s="27" t="s">
        <v>14</v>
      </c>
      <c r="C1" s="13"/>
      <c r="D1" s="13"/>
      <c r="E1" s="13"/>
      <c r="F1" s="13"/>
      <c r="G1" s="1"/>
      <c r="H1" s="5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3"/>
      <c r="X1" s="4"/>
      <c r="Y1" s="3"/>
      <c r="AB1" s="2"/>
      <c r="AC1" s="3"/>
      <c r="AD1" s="4"/>
      <c r="AE1" s="3"/>
      <c r="AF1" s="4"/>
      <c r="AG1" s="3"/>
      <c r="AH1" s="4"/>
      <c r="AI1" s="3"/>
      <c r="AJ1" s="4"/>
      <c r="AK1" s="3"/>
      <c r="AL1" s="4"/>
      <c r="AM1" s="3"/>
      <c r="AN1" s="4"/>
      <c r="AO1" s="3"/>
      <c r="AP1" s="4"/>
      <c r="AQ1" s="3"/>
      <c r="AR1" s="4"/>
      <c r="AS1" s="3"/>
    </row>
    <row r="2" spans="2:48" ht="24.6" x14ac:dyDescent="0.4">
      <c r="B2" s="26" t="s">
        <v>15</v>
      </c>
      <c r="C2" s="13"/>
      <c r="D2" s="13"/>
      <c r="E2" s="13"/>
      <c r="F2" s="13"/>
      <c r="G2" s="1"/>
      <c r="H2" s="2" t="s">
        <v>4</v>
      </c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"/>
      <c r="Y2" s="3"/>
      <c r="AB2" s="2"/>
      <c r="AC2" s="3"/>
      <c r="AD2" s="4"/>
      <c r="AE2" s="3"/>
      <c r="AF2" s="4"/>
      <c r="AG2" s="3"/>
      <c r="AH2" s="4"/>
      <c r="AI2" s="3"/>
      <c r="AJ2" s="4"/>
      <c r="AK2" s="3"/>
      <c r="AL2" s="4"/>
      <c r="AM2" s="3"/>
      <c r="AN2" s="4"/>
      <c r="AO2" s="3"/>
      <c r="AP2" s="4"/>
      <c r="AQ2" s="3"/>
      <c r="AR2" s="4"/>
      <c r="AS2" s="3"/>
    </row>
    <row r="3" spans="2:48" ht="14.25" customHeight="1" x14ac:dyDescent="0.25">
      <c r="B3" s="6" t="s">
        <v>8</v>
      </c>
      <c r="C3" s="6"/>
      <c r="D3" s="8"/>
      <c r="E3" s="7"/>
      <c r="F3" s="7"/>
      <c r="G3" s="4"/>
      <c r="H3" s="24">
        <v>1</v>
      </c>
      <c r="I3" s="25"/>
      <c r="J3" s="24">
        <v>2</v>
      </c>
      <c r="K3" s="25"/>
      <c r="L3" s="24">
        <v>3</v>
      </c>
      <c r="M3" s="25"/>
      <c r="N3" s="24">
        <v>4</v>
      </c>
      <c r="O3" s="25"/>
      <c r="P3" s="24">
        <v>5</v>
      </c>
      <c r="Q3" s="25"/>
      <c r="R3" s="24">
        <v>6</v>
      </c>
      <c r="S3" s="25"/>
      <c r="T3" s="24">
        <v>7</v>
      </c>
      <c r="U3" s="25"/>
      <c r="V3" s="24">
        <v>8</v>
      </c>
      <c r="W3" s="25"/>
      <c r="X3" s="24">
        <v>9</v>
      </c>
      <c r="Y3" s="25"/>
      <c r="Z3" s="24">
        <v>10</v>
      </c>
      <c r="AA3" s="25"/>
      <c r="AB3" s="24">
        <v>11</v>
      </c>
      <c r="AC3" s="25"/>
      <c r="AD3" s="24">
        <v>12</v>
      </c>
      <c r="AE3" s="25"/>
      <c r="AF3" s="24">
        <v>13</v>
      </c>
      <c r="AG3" s="25"/>
      <c r="AH3" s="24">
        <v>14</v>
      </c>
      <c r="AI3" s="25"/>
      <c r="AJ3" s="24">
        <v>15</v>
      </c>
      <c r="AK3" s="25"/>
      <c r="AL3" s="24">
        <v>16</v>
      </c>
      <c r="AM3" s="25"/>
      <c r="AN3" s="24">
        <v>17</v>
      </c>
      <c r="AO3" s="25"/>
      <c r="AP3" s="24">
        <v>18</v>
      </c>
      <c r="AQ3" s="25"/>
      <c r="AR3" s="24">
        <v>19</v>
      </c>
      <c r="AS3" s="25"/>
      <c r="AT3" s="24">
        <v>20</v>
      </c>
      <c r="AU3" s="25"/>
    </row>
    <row r="4" spans="2:48" ht="16.5" customHeight="1" x14ac:dyDescent="0.3">
      <c r="B4" s="45" t="s">
        <v>5</v>
      </c>
      <c r="C4" s="45" t="s">
        <v>9</v>
      </c>
      <c r="D4" s="46" t="s">
        <v>0</v>
      </c>
      <c r="E4" s="38" t="s">
        <v>1</v>
      </c>
      <c r="F4" s="47" t="s">
        <v>2</v>
      </c>
      <c r="G4" s="47" t="s">
        <v>7</v>
      </c>
      <c r="H4" s="48" t="s">
        <v>3</v>
      </c>
      <c r="I4" s="48" t="s">
        <v>6</v>
      </c>
      <c r="J4" s="48" t="s">
        <v>3</v>
      </c>
      <c r="K4" s="48" t="s">
        <v>6</v>
      </c>
      <c r="L4" s="48" t="s">
        <v>3</v>
      </c>
      <c r="M4" s="48" t="s">
        <v>6</v>
      </c>
      <c r="N4" s="48" t="s">
        <v>3</v>
      </c>
      <c r="O4" s="48" t="s">
        <v>6</v>
      </c>
      <c r="P4" s="48" t="s">
        <v>3</v>
      </c>
      <c r="Q4" s="48" t="s">
        <v>6</v>
      </c>
      <c r="R4" s="48" t="s">
        <v>3</v>
      </c>
      <c r="S4" s="48" t="s">
        <v>6</v>
      </c>
      <c r="T4" s="48" t="s">
        <v>3</v>
      </c>
      <c r="U4" s="48" t="s">
        <v>6</v>
      </c>
      <c r="V4" s="48" t="s">
        <v>3</v>
      </c>
      <c r="W4" s="48" t="s">
        <v>6</v>
      </c>
      <c r="X4" s="48" t="s">
        <v>3</v>
      </c>
      <c r="Y4" s="48" t="s">
        <v>6</v>
      </c>
      <c r="Z4" s="48" t="s">
        <v>3</v>
      </c>
      <c r="AA4" s="48" t="s">
        <v>6</v>
      </c>
      <c r="AB4" s="48" t="s">
        <v>3</v>
      </c>
      <c r="AC4" s="48" t="s">
        <v>6</v>
      </c>
      <c r="AD4" s="48" t="s">
        <v>3</v>
      </c>
      <c r="AE4" s="48" t="s">
        <v>6</v>
      </c>
      <c r="AF4" s="48" t="s">
        <v>3</v>
      </c>
      <c r="AG4" s="48" t="s">
        <v>6</v>
      </c>
      <c r="AH4" s="48" t="s">
        <v>3</v>
      </c>
      <c r="AI4" s="48" t="s">
        <v>6</v>
      </c>
      <c r="AJ4" s="48" t="s">
        <v>3</v>
      </c>
      <c r="AK4" s="48" t="s">
        <v>6</v>
      </c>
      <c r="AL4" s="48" t="s">
        <v>3</v>
      </c>
      <c r="AM4" s="48" t="s">
        <v>6</v>
      </c>
      <c r="AN4" s="48" t="s">
        <v>3</v>
      </c>
      <c r="AO4" s="48" t="s">
        <v>6</v>
      </c>
      <c r="AP4" s="48" t="s">
        <v>3</v>
      </c>
      <c r="AQ4" s="48" t="s">
        <v>6</v>
      </c>
      <c r="AR4" s="48" t="s">
        <v>3</v>
      </c>
      <c r="AS4" s="48" t="s">
        <v>6</v>
      </c>
      <c r="AT4" s="48" t="s">
        <v>3</v>
      </c>
      <c r="AU4" s="48" t="s">
        <v>6</v>
      </c>
    </row>
    <row r="5" spans="2:48" s="31" customFormat="1" ht="19.8" x14ac:dyDescent="0.35">
      <c r="B5" s="23">
        <v>2</v>
      </c>
      <c r="C5" s="37">
        <v>1</v>
      </c>
      <c r="D5" s="12">
        <v>1</v>
      </c>
      <c r="E5" s="20" t="s">
        <v>19</v>
      </c>
      <c r="F5" s="18">
        <f>SUM(H5:AU5)</f>
        <v>5199</v>
      </c>
      <c r="G5" s="14">
        <f>AVERAGE(H5,J5,L5,N5,P5,R5,T5,V5,X5,Z5,AB5,AD5,AF5,AH5,AJ5,AL5,AN5,AP5,AR5,AT5)</f>
        <v>235.95</v>
      </c>
      <c r="H5" s="35">
        <v>229</v>
      </c>
      <c r="I5" s="36">
        <v>30</v>
      </c>
      <c r="J5" s="35">
        <v>276</v>
      </c>
      <c r="K5" s="36">
        <v>30</v>
      </c>
      <c r="L5" s="35">
        <v>264</v>
      </c>
      <c r="M5" s="36">
        <v>30</v>
      </c>
      <c r="N5" s="35">
        <v>172</v>
      </c>
      <c r="O5" s="36">
        <v>30</v>
      </c>
      <c r="P5" s="35">
        <v>232</v>
      </c>
      <c r="Q5" s="36">
        <v>30</v>
      </c>
      <c r="R5" s="35">
        <v>231</v>
      </c>
      <c r="S5" s="36">
        <v>30</v>
      </c>
      <c r="T5" s="35">
        <v>192</v>
      </c>
      <c r="U5" s="36">
        <v>0</v>
      </c>
      <c r="V5" s="35">
        <v>266</v>
      </c>
      <c r="W5" s="36">
        <v>30</v>
      </c>
      <c r="X5" s="35">
        <v>231</v>
      </c>
      <c r="Y5" s="36">
        <v>30</v>
      </c>
      <c r="Z5" s="35">
        <v>231</v>
      </c>
      <c r="AA5" s="36">
        <v>30</v>
      </c>
      <c r="AB5" s="35">
        <v>209</v>
      </c>
      <c r="AC5" s="36">
        <v>30</v>
      </c>
      <c r="AD5" s="35">
        <v>187</v>
      </c>
      <c r="AE5" s="36">
        <v>0</v>
      </c>
      <c r="AF5" s="35">
        <v>203</v>
      </c>
      <c r="AG5" s="36">
        <v>0</v>
      </c>
      <c r="AH5" s="35">
        <v>266</v>
      </c>
      <c r="AI5" s="36">
        <v>30</v>
      </c>
      <c r="AJ5" s="35">
        <v>277</v>
      </c>
      <c r="AK5" s="36">
        <v>30</v>
      </c>
      <c r="AL5" s="35">
        <v>229</v>
      </c>
      <c r="AM5" s="36">
        <v>30</v>
      </c>
      <c r="AN5" s="35">
        <v>279</v>
      </c>
      <c r="AO5" s="36">
        <v>30</v>
      </c>
      <c r="AP5" s="35">
        <v>234</v>
      </c>
      <c r="AQ5" s="36">
        <v>0</v>
      </c>
      <c r="AR5" s="35">
        <v>225</v>
      </c>
      <c r="AS5" s="36">
        <v>30</v>
      </c>
      <c r="AT5" s="35">
        <v>286</v>
      </c>
      <c r="AU5" s="36">
        <v>30</v>
      </c>
      <c r="AV5" s="51" t="s">
        <v>29</v>
      </c>
    </row>
    <row r="6" spans="2:48" s="31" customFormat="1" ht="19.8" x14ac:dyDescent="0.35">
      <c r="B6" s="23"/>
      <c r="C6" s="37">
        <v>2</v>
      </c>
      <c r="D6" s="12">
        <v>2</v>
      </c>
      <c r="E6" s="20" t="s">
        <v>13</v>
      </c>
      <c r="F6" s="18">
        <f>SUM(H6:AU6)</f>
        <v>4568</v>
      </c>
      <c r="G6" s="14">
        <f>AVERAGE(H6,J6,L6,N6,P6,R6,T6,V6,X6,Z6,AB6,AD6,AF6,AH6,AJ6,AL6,AN6,AP6,AR6,AT6)</f>
        <v>211.9</v>
      </c>
      <c r="H6" s="35">
        <v>177</v>
      </c>
      <c r="I6" s="36">
        <v>30</v>
      </c>
      <c r="J6" s="35">
        <v>178</v>
      </c>
      <c r="K6" s="36">
        <v>30</v>
      </c>
      <c r="L6" s="35">
        <v>197</v>
      </c>
      <c r="M6" s="36">
        <v>30</v>
      </c>
      <c r="N6" s="35">
        <v>191</v>
      </c>
      <c r="O6" s="36">
        <v>30</v>
      </c>
      <c r="P6" s="35">
        <v>200</v>
      </c>
      <c r="Q6" s="36">
        <v>0</v>
      </c>
      <c r="R6" s="35">
        <v>256</v>
      </c>
      <c r="S6" s="36">
        <v>30</v>
      </c>
      <c r="T6" s="35">
        <v>216</v>
      </c>
      <c r="U6" s="36">
        <v>30</v>
      </c>
      <c r="V6" s="35">
        <v>221</v>
      </c>
      <c r="W6" s="36">
        <v>30</v>
      </c>
      <c r="X6" s="35">
        <v>230</v>
      </c>
      <c r="Y6" s="36">
        <v>0</v>
      </c>
      <c r="Z6" s="35">
        <v>200</v>
      </c>
      <c r="AA6" s="36">
        <v>0</v>
      </c>
      <c r="AB6" s="35">
        <v>196</v>
      </c>
      <c r="AC6" s="36">
        <v>30</v>
      </c>
      <c r="AD6" s="35">
        <v>199</v>
      </c>
      <c r="AE6" s="36">
        <v>30</v>
      </c>
      <c r="AF6" s="35">
        <v>207</v>
      </c>
      <c r="AG6" s="36">
        <v>30</v>
      </c>
      <c r="AH6" s="35">
        <v>231</v>
      </c>
      <c r="AI6" s="36">
        <v>0</v>
      </c>
      <c r="AJ6" s="35">
        <v>230</v>
      </c>
      <c r="AK6" s="36">
        <v>0</v>
      </c>
      <c r="AL6" s="35">
        <v>215</v>
      </c>
      <c r="AM6" s="36">
        <v>0</v>
      </c>
      <c r="AN6" s="35">
        <v>243</v>
      </c>
      <c r="AO6" s="36">
        <v>0</v>
      </c>
      <c r="AP6" s="35">
        <v>242</v>
      </c>
      <c r="AQ6" s="36">
        <v>30</v>
      </c>
      <c r="AR6" s="35">
        <v>218</v>
      </c>
      <c r="AS6" s="36">
        <v>0</v>
      </c>
      <c r="AT6" s="35">
        <v>191</v>
      </c>
      <c r="AU6" s="36">
        <v>0</v>
      </c>
      <c r="AV6" s="51" t="s">
        <v>30</v>
      </c>
    </row>
    <row r="7" spans="2:48" s="31" customFormat="1" ht="19.8" x14ac:dyDescent="0.35">
      <c r="B7" s="23">
        <f t="shared" ref="B7:B15" si="0">B5+1</f>
        <v>3</v>
      </c>
      <c r="C7" s="37">
        <v>1</v>
      </c>
      <c r="D7" s="12">
        <v>3</v>
      </c>
      <c r="E7" s="20" t="s">
        <v>12</v>
      </c>
      <c r="F7" s="18">
        <f>SUM(H7:AU7)</f>
        <v>4359</v>
      </c>
      <c r="G7" s="14">
        <f>AVERAGE(H7,J7,L7,N7,P7,R7,T7,V7,X7,Z7,AB7,AD7,AF7,AH7,AJ7,AL7,AN7,AP7,AR7,AT7)</f>
        <v>199.95</v>
      </c>
      <c r="H7" s="35">
        <v>192</v>
      </c>
      <c r="I7" s="36">
        <v>30</v>
      </c>
      <c r="J7" s="35">
        <v>214</v>
      </c>
      <c r="K7" s="17">
        <v>0</v>
      </c>
      <c r="L7" s="35">
        <v>225</v>
      </c>
      <c r="M7" s="36">
        <v>30</v>
      </c>
      <c r="N7" s="35">
        <v>180</v>
      </c>
      <c r="O7" s="36">
        <v>0</v>
      </c>
      <c r="P7" s="35">
        <v>215</v>
      </c>
      <c r="Q7" s="36">
        <v>30</v>
      </c>
      <c r="R7" s="35">
        <v>169</v>
      </c>
      <c r="S7" s="36">
        <v>0</v>
      </c>
      <c r="T7" s="35">
        <v>262</v>
      </c>
      <c r="U7" s="36">
        <v>30</v>
      </c>
      <c r="V7" s="35">
        <v>214</v>
      </c>
      <c r="W7" s="36">
        <v>0</v>
      </c>
      <c r="X7" s="35">
        <v>229</v>
      </c>
      <c r="Y7" s="36">
        <v>30</v>
      </c>
      <c r="Z7" s="35">
        <v>203</v>
      </c>
      <c r="AA7" s="36">
        <v>30</v>
      </c>
      <c r="AB7" s="35">
        <v>132</v>
      </c>
      <c r="AC7" s="36">
        <v>0</v>
      </c>
      <c r="AD7" s="35">
        <v>197</v>
      </c>
      <c r="AE7" s="17">
        <v>0</v>
      </c>
      <c r="AF7" s="35">
        <v>161</v>
      </c>
      <c r="AG7" s="36">
        <v>0</v>
      </c>
      <c r="AH7" s="35">
        <v>211</v>
      </c>
      <c r="AI7" s="36">
        <v>30</v>
      </c>
      <c r="AJ7" s="35">
        <v>207</v>
      </c>
      <c r="AK7" s="36">
        <v>30</v>
      </c>
      <c r="AL7" s="35">
        <v>206</v>
      </c>
      <c r="AM7" s="36">
        <v>30</v>
      </c>
      <c r="AN7" s="35">
        <v>146</v>
      </c>
      <c r="AO7" s="36">
        <v>0</v>
      </c>
      <c r="AP7" s="35">
        <v>216</v>
      </c>
      <c r="AQ7" s="36">
        <v>30</v>
      </c>
      <c r="AR7" s="35">
        <v>197</v>
      </c>
      <c r="AS7" s="36">
        <v>30</v>
      </c>
      <c r="AT7" s="35">
        <v>223</v>
      </c>
      <c r="AU7" s="36">
        <v>30</v>
      </c>
      <c r="AV7" s="51" t="s">
        <v>31</v>
      </c>
    </row>
    <row r="8" spans="2:48" s="31" customFormat="1" ht="19.8" x14ac:dyDescent="0.35">
      <c r="B8" s="23"/>
      <c r="C8" s="37">
        <v>2</v>
      </c>
      <c r="D8" s="12">
        <v>4</v>
      </c>
      <c r="E8" s="20" t="s">
        <v>27</v>
      </c>
      <c r="F8" s="18">
        <f>SUM(H8:AU8)</f>
        <v>4177</v>
      </c>
      <c r="G8" s="14">
        <f>AVERAGE(H8,J8,L8,N8,P8,R8,T8,V8,X8,Z8,AB8,AD8,AF8,AH8,AJ8,AL8,AN8,AP8,AR8,AT8)</f>
        <v>195.35</v>
      </c>
      <c r="H8" s="35">
        <v>219</v>
      </c>
      <c r="I8" s="36">
        <v>30</v>
      </c>
      <c r="J8" s="35">
        <v>175</v>
      </c>
      <c r="K8" s="36">
        <v>0</v>
      </c>
      <c r="L8" s="35">
        <v>175</v>
      </c>
      <c r="M8" s="36">
        <v>0</v>
      </c>
      <c r="N8" s="35">
        <v>220</v>
      </c>
      <c r="O8" s="36">
        <v>30</v>
      </c>
      <c r="P8" s="35">
        <v>205</v>
      </c>
      <c r="Q8" s="36">
        <v>30</v>
      </c>
      <c r="R8" s="35">
        <v>209</v>
      </c>
      <c r="S8" s="36">
        <v>30</v>
      </c>
      <c r="T8" s="35">
        <v>249</v>
      </c>
      <c r="U8" s="36">
        <v>30</v>
      </c>
      <c r="V8" s="35">
        <v>189</v>
      </c>
      <c r="W8" s="36">
        <v>0</v>
      </c>
      <c r="X8" s="35">
        <v>186</v>
      </c>
      <c r="Y8" s="36">
        <v>0</v>
      </c>
      <c r="Z8" s="35">
        <v>179</v>
      </c>
      <c r="AA8" s="36">
        <v>0</v>
      </c>
      <c r="AB8" s="35">
        <v>162</v>
      </c>
      <c r="AC8" s="36">
        <v>0</v>
      </c>
      <c r="AD8" s="35">
        <v>205</v>
      </c>
      <c r="AE8" s="17">
        <v>30</v>
      </c>
      <c r="AF8" s="35">
        <v>210</v>
      </c>
      <c r="AG8" s="36">
        <v>30</v>
      </c>
      <c r="AH8" s="35">
        <v>174</v>
      </c>
      <c r="AI8" s="36">
        <v>0</v>
      </c>
      <c r="AJ8" s="35">
        <v>183</v>
      </c>
      <c r="AK8" s="36">
        <v>0</v>
      </c>
      <c r="AL8" s="35">
        <v>193</v>
      </c>
      <c r="AM8" s="36">
        <v>30</v>
      </c>
      <c r="AN8" s="35">
        <v>215</v>
      </c>
      <c r="AO8" s="36">
        <v>30</v>
      </c>
      <c r="AP8" s="35">
        <v>189</v>
      </c>
      <c r="AQ8" s="36">
        <v>0</v>
      </c>
      <c r="AR8" s="35">
        <v>175</v>
      </c>
      <c r="AS8" s="36">
        <v>0</v>
      </c>
      <c r="AT8" s="35">
        <v>195</v>
      </c>
      <c r="AU8" s="36">
        <v>0</v>
      </c>
    </row>
    <row r="9" spans="2:48" s="31" customFormat="1" ht="19.8" x14ac:dyDescent="0.35">
      <c r="B9" s="23">
        <f t="shared" si="0"/>
        <v>4</v>
      </c>
      <c r="C9" s="37">
        <v>1</v>
      </c>
      <c r="D9" s="12">
        <v>5</v>
      </c>
      <c r="E9" s="20" t="s">
        <v>11</v>
      </c>
      <c r="F9" s="18">
        <f>SUM(H9:AU9)</f>
        <v>4122</v>
      </c>
      <c r="G9" s="14">
        <f>AVERAGE(H9,J9,L9,N9,P9,R9,T9,V9,X9,Z9,AB9,AD9,AF9,AH9,AJ9,AL9,AN9,AP9,AR9,AT9)</f>
        <v>188.1</v>
      </c>
      <c r="H9" s="35">
        <v>167</v>
      </c>
      <c r="I9" s="36">
        <v>0</v>
      </c>
      <c r="J9" s="35">
        <v>170</v>
      </c>
      <c r="K9" s="36">
        <v>30</v>
      </c>
      <c r="L9" s="35">
        <v>189</v>
      </c>
      <c r="M9" s="17">
        <v>30</v>
      </c>
      <c r="N9" s="35">
        <v>176</v>
      </c>
      <c r="O9" s="36">
        <v>0</v>
      </c>
      <c r="P9" s="35">
        <v>183</v>
      </c>
      <c r="Q9" s="36">
        <v>0</v>
      </c>
      <c r="R9" s="35">
        <v>189</v>
      </c>
      <c r="S9" s="36">
        <v>30</v>
      </c>
      <c r="T9" s="35">
        <v>241</v>
      </c>
      <c r="U9" s="36">
        <v>30</v>
      </c>
      <c r="V9" s="35">
        <v>179</v>
      </c>
      <c r="W9" s="36">
        <v>30</v>
      </c>
      <c r="X9" s="35">
        <v>200</v>
      </c>
      <c r="Y9" s="36">
        <v>30</v>
      </c>
      <c r="Z9" s="35">
        <v>209</v>
      </c>
      <c r="AA9" s="36">
        <v>30</v>
      </c>
      <c r="AB9" s="35">
        <v>144</v>
      </c>
      <c r="AC9" s="36">
        <v>0</v>
      </c>
      <c r="AD9" s="35">
        <v>179</v>
      </c>
      <c r="AE9" s="36">
        <v>30</v>
      </c>
      <c r="AF9" s="35">
        <v>261</v>
      </c>
      <c r="AG9" s="17">
        <v>30</v>
      </c>
      <c r="AH9" s="35">
        <v>169</v>
      </c>
      <c r="AI9" s="36">
        <v>30</v>
      </c>
      <c r="AJ9" s="35">
        <v>190</v>
      </c>
      <c r="AK9" s="36">
        <v>30</v>
      </c>
      <c r="AL9" s="35">
        <v>190</v>
      </c>
      <c r="AM9" s="36">
        <v>0</v>
      </c>
      <c r="AN9" s="35">
        <v>155</v>
      </c>
      <c r="AO9" s="36">
        <v>0</v>
      </c>
      <c r="AP9" s="35">
        <v>191</v>
      </c>
      <c r="AQ9" s="36">
        <v>0</v>
      </c>
      <c r="AR9" s="35">
        <v>219</v>
      </c>
      <c r="AS9" s="36">
        <v>30</v>
      </c>
      <c r="AT9" s="35">
        <v>161</v>
      </c>
      <c r="AU9" s="36">
        <v>0</v>
      </c>
    </row>
    <row r="10" spans="2:48" s="31" customFormat="1" ht="19.8" x14ac:dyDescent="0.35">
      <c r="B10" s="23"/>
      <c r="C10" s="37">
        <v>2</v>
      </c>
      <c r="D10" s="12">
        <v>6</v>
      </c>
      <c r="E10" s="20" t="s">
        <v>10</v>
      </c>
      <c r="F10" s="18">
        <f>SUM(H10:AU10)</f>
        <v>4109</v>
      </c>
      <c r="G10" s="14">
        <f>AVERAGE(H10,J10,L10,N10,P10,R10,T10,V10,X10,Z10,AB10,AD10,AF10,AH10,AJ10,AL10,AN10,AP10,AR10,AT10)</f>
        <v>191.95</v>
      </c>
      <c r="H10" s="35">
        <v>150</v>
      </c>
      <c r="I10" s="36">
        <v>0</v>
      </c>
      <c r="J10" s="35">
        <v>230</v>
      </c>
      <c r="K10" s="36">
        <v>30</v>
      </c>
      <c r="L10" s="35">
        <v>134</v>
      </c>
      <c r="M10" s="17">
        <v>0</v>
      </c>
      <c r="N10" s="35">
        <v>170</v>
      </c>
      <c r="O10" s="36">
        <v>0</v>
      </c>
      <c r="P10" s="35">
        <v>261</v>
      </c>
      <c r="Q10" s="36">
        <v>30</v>
      </c>
      <c r="R10" s="35">
        <v>230</v>
      </c>
      <c r="S10" s="36">
        <v>0</v>
      </c>
      <c r="T10" s="35">
        <v>200</v>
      </c>
      <c r="U10" s="36">
        <v>0</v>
      </c>
      <c r="V10" s="35">
        <v>243</v>
      </c>
      <c r="W10" s="36">
        <v>30</v>
      </c>
      <c r="X10" s="35">
        <v>196</v>
      </c>
      <c r="Y10" s="36">
        <v>30</v>
      </c>
      <c r="Z10" s="35">
        <v>161</v>
      </c>
      <c r="AA10" s="36">
        <v>0</v>
      </c>
      <c r="AB10" s="35">
        <v>167</v>
      </c>
      <c r="AC10" s="36">
        <v>30</v>
      </c>
      <c r="AD10" s="35">
        <v>175</v>
      </c>
      <c r="AE10" s="36">
        <v>0</v>
      </c>
      <c r="AF10" s="35">
        <v>192</v>
      </c>
      <c r="AG10" s="36">
        <v>0</v>
      </c>
      <c r="AH10" s="35">
        <v>140</v>
      </c>
      <c r="AI10" s="36">
        <v>0</v>
      </c>
      <c r="AJ10" s="35">
        <v>154</v>
      </c>
      <c r="AK10" s="36">
        <v>0</v>
      </c>
      <c r="AL10" s="35">
        <v>183</v>
      </c>
      <c r="AM10" s="36">
        <v>30</v>
      </c>
      <c r="AN10" s="35">
        <v>229</v>
      </c>
      <c r="AO10" s="36">
        <v>30</v>
      </c>
      <c r="AP10" s="35">
        <v>217</v>
      </c>
      <c r="AQ10" s="36">
        <v>30</v>
      </c>
      <c r="AR10" s="35">
        <v>202</v>
      </c>
      <c r="AS10" s="36">
        <v>0</v>
      </c>
      <c r="AT10" s="35">
        <v>205</v>
      </c>
      <c r="AU10" s="36">
        <v>30</v>
      </c>
    </row>
    <row r="11" spans="2:48" s="31" customFormat="1" ht="19.8" x14ac:dyDescent="0.35">
      <c r="B11" s="23">
        <f t="shared" si="0"/>
        <v>5</v>
      </c>
      <c r="C11" s="37">
        <v>1</v>
      </c>
      <c r="D11" s="12">
        <v>7</v>
      </c>
      <c r="E11" s="20" t="s">
        <v>21</v>
      </c>
      <c r="F11" s="18">
        <f>SUM(H11:AU11)</f>
        <v>4081</v>
      </c>
      <c r="G11" s="14">
        <f>AVERAGE(H11,J11,L11,N11,P11,R11,T11,V11,X11,Z11,AB11,AD11,AF11,AH11,AJ11,AL11,AN11,AP11,AR11,AT11)</f>
        <v>189.05</v>
      </c>
      <c r="H11" s="35">
        <v>194</v>
      </c>
      <c r="I11" s="36">
        <v>30</v>
      </c>
      <c r="J11" s="35">
        <v>224</v>
      </c>
      <c r="K11" s="17">
        <v>30</v>
      </c>
      <c r="L11" s="35">
        <v>262</v>
      </c>
      <c r="M11" s="36">
        <v>0</v>
      </c>
      <c r="N11" s="35">
        <v>148</v>
      </c>
      <c r="O11" s="36">
        <v>0</v>
      </c>
      <c r="P11" s="35">
        <v>223</v>
      </c>
      <c r="Q11" s="36">
        <v>0</v>
      </c>
      <c r="R11" s="35">
        <v>207</v>
      </c>
      <c r="S11" s="36">
        <v>0</v>
      </c>
      <c r="T11" s="35">
        <v>174</v>
      </c>
      <c r="U11" s="36">
        <v>0</v>
      </c>
      <c r="V11" s="35">
        <v>159</v>
      </c>
      <c r="W11" s="36">
        <v>0</v>
      </c>
      <c r="X11" s="35">
        <v>142</v>
      </c>
      <c r="Y11" s="36">
        <v>0</v>
      </c>
      <c r="Z11" s="35">
        <v>201</v>
      </c>
      <c r="AA11" s="36">
        <v>30</v>
      </c>
      <c r="AB11" s="35">
        <v>182</v>
      </c>
      <c r="AC11" s="36">
        <v>30</v>
      </c>
      <c r="AD11" s="35">
        <v>176</v>
      </c>
      <c r="AE11" s="36">
        <v>30</v>
      </c>
      <c r="AF11" s="35">
        <v>137</v>
      </c>
      <c r="AG11" s="17">
        <v>0</v>
      </c>
      <c r="AH11" s="35">
        <v>225</v>
      </c>
      <c r="AI11" s="36">
        <v>30</v>
      </c>
      <c r="AJ11" s="35">
        <v>155</v>
      </c>
      <c r="AK11" s="36">
        <v>0</v>
      </c>
      <c r="AL11" s="35">
        <v>189</v>
      </c>
      <c r="AM11" s="36">
        <v>0</v>
      </c>
      <c r="AN11" s="35">
        <v>195</v>
      </c>
      <c r="AO11" s="36">
        <v>30</v>
      </c>
      <c r="AP11" s="35">
        <v>195</v>
      </c>
      <c r="AQ11" s="36">
        <v>30</v>
      </c>
      <c r="AR11" s="35">
        <v>182</v>
      </c>
      <c r="AS11" s="36">
        <v>30</v>
      </c>
      <c r="AT11" s="35">
        <v>211</v>
      </c>
      <c r="AU11" s="36">
        <v>30</v>
      </c>
    </row>
    <row r="12" spans="2:48" s="31" customFormat="1" ht="19.8" x14ac:dyDescent="0.35">
      <c r="B12" s="23"/>
      <c r="C12" s="37">
        <v>2</v>
      </c>
      <c r="D12" s="12">
        <v>8</v>
      </c>
      <c r="E12" s="20" t="s">
        <v>22</v>
      </c>
      <c r="F12" s="18">
        <f>SUM(H12:AU12)</f>
        <v>3711</v>
      </c>
      <c r="G12" s="14">
        <f>AVERAGE(H12,J12,L12,N12,P12,R12,T12,V12,X12,Z12,AB12,AD12,AF12,AH12,AJ12,AL12,AN12,AP12,AR12,AT12)</f>
        <v>172.8</v>
      </c>
      <c r="H12" s="35">
        <v>144</v>
      </c>
      <c r="I12" s="36">
        <v>0</v>
      </c>
      <c r="J12" s="35">
        <v>179</v>
      </c>
      <c r="K12" s="36">
        <v>0</v>
      </c>
      <c r="L12" s="35">
        <v>96</v>
      </c>
      <c r="M12" s="36">
        <v>0</v>
      </c>
      <c r="N12" s="35">
        <v>154</v>
      </c>
      <c r="O12" s="36">
        <v>30</v>
      </c>
      <c r="P12" s="35">
        <v>172</v>
      </c>
      <c r="Q12" s="36">
        <v>30</v>
      </c>
      <c r="R12" s="35">
        <v>209</v>
      </c>
      <c r="S12" s="36">
        <v>30</v>
      </c>
      <c r="T12" s="35">
        <v>193</v>
      </c>
      <c r="U12" s="36">
        <v>15</v>
      </c>
      <c r="V12" s="35">
        <v>164</v>
      </c>
      <c r="W12" s="36">
        <v>30</v>
      </c>
      <c r="X12" s="35">
        <v>172</v>
      </c>
      <c r="Y12" s="36">
        <v>0</v>
      </c>
      <c r="Z12" s="35">
        <v>173</v>
      </c>
      <c r="AA12" s="36">
        <v>30</v>
      </c>
      <c r="AB12" s="35">
        <v>204</v>
      </c>
      <c r="AC12" s="36">
        <v>30</v>
      </c>
      <c r="AD12" s="35">
        <v>173</v>
      </c>
      <c r="AE12" s="36">
        <v>0</v>
      </c>
      <c r="AF12" s="35">
        <v>151</v>
      </c>
      <c r="AG12" s="17">
        <v>30</v>
      </c>
      <c r="AH12" s="35">
        <v>222</v>
      </c>
      <c r="AI12" s="36">
        <v>0</v>
      </c>
      <c r="AJ12" s="35">
        <v>195</v>
      </c>
      <c r="AK12" s="36">
        <v>30</v>
      </c>
      <c r="AL12" s="35">
        <v>176</v>
      </c>
      <c r="AM12" s="36">
        <v>0</v>
      </c>
      <c r="AN12" s="35">
        <v>219</v>
      </c>
      <c r="AO12" s="36">
        <v>0</v>
      </c>
      <c r="AP12" s="35">
        <v>146</v>
      </c>
      <c r="AQ12" s="36">
        <v>0</v>
      </c>
      <c r="AR12" s="35">
        <v>130</v>
      </c>
      <c r="AS12" s="36">
        <v>0</v>
      </c>
      <c r="AT12" s="35">
        <v>184</v>
      </c>
      <c r="AU12" s="36">
        <v>0</v>
      </c>
    </row>
    <row r="13" spans="2:48" s="31" customFormat="1" ht="19.8" x14ac:dyDescent="0.35">
      <c r="B13" s="23">
        <f t="shared" si="0"/>
        <v>6</v>
      </c>
      <c r="C13" s="37">
        <v>1</v>
      </c>
      <c r="D13" s="12">
        <v>9</v>
      </c>
      <c r="E13" s="20" t="s">
        <v>25</v>
      </c>
      <c r="F13" s="18">
        <f>SUM(H13:AU13)</f>
        <v>3578</v>
      </c>
      <c r="G13" s="14">
        <f>AVERAGE(H13,J13,L13,N13,P13,R13,T13,V13,X13,Z13,AB13,AD13,AF13,AH13,AJ13,AL13,AN13,AP13,AR13,AT13)</f>
        <v>168.4</v>
      </c>
      <c r="H13" s="35">
        <v>139</v>
      </c>
      <c r="I13" s="36">
        <v>30</v>
      </c>
      <c r="J13" s="35">
        <v>166</v>
      </c>
      <c r="K13" s="36">
        <v>0</v>
      </c>
      <c r="L13" s="35">
        <v>153</v>
      </c>
      <c r="M13" s="17">
        <v>0</v>
      </c>
      <c r="N13" s="35">
        <v>190</v>
      </c>
      <c r="O13" s="36">
        <v>30</v>
      </c>
      <c r="P13" s="35">
        <v>202</v>
      </c>
      <c r="Q13" s="36">
        <v>0</v>
      </c>
      <c r="R13" s="35">
        <v>178</v>
      </c>
      <c r="S13" s="36">
        <v>0</v>
      </c>
      <c r="T13" s="35">
        <v>170</v>
      </c>
      <c r="U13" s="36">
        <v>0</v>
      </c>
      <c r="V13" s="35">
        <v>175</v>
      </c>
      <c r="W13" s="36">
        <v>0</v>
      </c>
      <c r="X13" s="35">
        <v>200</v>
      </c>
      <c r="Y13" s="36">
        <v>30</v>
      </c>
      <c r="Z13" s="35">
        <v>197</v>
      </c>
      <c r="AA13" s="36">
        <v>0</v>
      </c>
      <c r="AB13" s="35">
        <v>133</v>
      </c>
      <c r="AC13" s="36">
        <v>0</v>
      </c>
      <c r="AD13" s="35">
        <v>173</v>
      </c>
      <c r="AE13" s="36">
        <v>0</v>
      </c>
      <c r="AF13" s="35">
        <v>158</v>
      </c>
      <c r="AG13" s="36">
        <v>30</v>
      </c>
      <c r="AH13" s="35">
        <v>179</v>
      </c>
      <c r="AI13" s="36">
        <v>30</v>
      </c>
      <c r="AJ13" s="35">
        <v>170</v>
      </c>
      <c r="AK13" s="36">
        <v>30</v>
      </c>
      <c r="AL13" s="35">
        <v>166</v>
      </c>
      <c r="AM13" s="36">
        <v>0</v>
      </c>
      <c r="AN13" s="35">
        <v>190</v>
      </c>
      <c r="AO13" s="36">
        <v>30</v>
      </c>
      <c r="AP13" s="35">
        <v>142</v>
      </c>
      <c r="AQ13" s="36">
        <v>0</v>
      </c>
      <c r="AR13" s="35">
        <v>131</v>
      </c>
      <c r="AS13" s="36">
        <v>0</v>
      </c>
      <c r="AT13" s="35">
        <v>156</v>
      </c>
      <c r="AU13" s="36">
        <v>0</v>
      </c>
    </row>
    <row r="14" spans="2:48" s="31" customFormat="1" ht="19.8" x14ac:dyDescent="0.35">
      <c r="B14" s="23"/>
      <c r="C14" s="37">
        <v>2</v>
      </c>
      <c r="D14" s="12">
        <v>10</v>
      </c>
      <c r="E14" s="20" t="s">
        <v>20</v>
      </c>
      <c r="F14" s="18">
        <f>SUM(H14:AU14)</f>
        <v>3471</v>
      </c>
      <c r="G14" s="14">
        <f>AVERAGE(H14,J14,L14,N14,P14,R14,T14,V14,X14,Z14,AB14,AD14,AF14,AH14,AJ14,AL14,AN14,AP14,AR14,AT14)</f>
        <v>160.80000000000001</v>
      </c>
      <c r="H14" s="35">
        <v>154</v>
      </c>
      <c r="I14" s="36">
        <v>0</v>
      </c>
      <c r="J14" s="35">
        <v>152</v>
      </c>
      <c r="K14" s="36">
        <v>0</v>
      </c>
      <c r="L14" s="35">
        <v>112</v>
      </c>
      <c r="M14" s="36">
        <v>30</v>
      </c>
      <c r="N14" s="35">
        <v>159</v>
      </c>
      <c r="O14" s="36">
        <v>30</v>
      </c>
      <c r="P14" s="35">
        <v>162</v>
      </c>
      <c r="Q14" s="36">
        <v>0</v>
      </c>
      <c r="R14" s="35">
        <v>122</v>
      </c>
      <c r="S14" s="36">
        <v>0</v>
      </c>
      <c r="T14" s="35">
        <v>193</v>
      </c>
      <c r="U14" s="36">
        <v>15</v>
      </c>
      <c r="V14" s="35">
        <v>159</v>
      </c>
      <c r="W14" s="36">
        <v>0</v>
      </c>
      <c r="X14" s="35">
        <v>174</v>
      </c>
      <c r="Y14" s="36">
        <v>0</v>
      </c>
      <c r="Z14" s="35">
        <v>151</v>
      </c>
      <c r="AA14" s="36">
        <v>0</v>
      </c>
      <c r="AB14" s="35">
        <v>162</v>
      </c>
      <c r="AC14" s="36">
        <v>30</v>
      </c>
      <c r="AD14" s="35">
        <v>216</v>
      </c>
      <c r="AE14" s="36">
        <v>30</v>
      </c>
      <c r="AF14" s="35">
        <v>154</v>
      </c>
      <c r="AG14" s="36">
        <v>0</v>
      </c>
      <c r="AH14" s="35">
        <v>136</v>
      </c>
      <c r="AI14" s="36">
        <v>0</v>
      </c>
      <c r="AJ14" s="35">
        <v>130</v>
      </c>
      <c r="AK14" s="36">
        <v>0</v>
      </c>
      <c r="AL14" s="35">
        <v>198</v>
      </c>
      <c r="AM14" s="36">
        <v>30</v>
      </c>
      <c r="AN14" s="35">
        <v>175</v>
      </c>
      <c r="AO14" s="36">
        <v>0</v>
      </c>
      <c r="AP14" s="35">
        <v>178</v>
      </c>
      <c r="AQ14" s="36">
        <v>30</v>
      </c>
      <c r="AR14" s="35">
        <v>136</v>
      </c>
      <c r="AS14" s="36">
        <v>30</v>
      </c>
      <c r="AT14" s="35">
        <v>193</v>
      </c>
      <c r="AU14" s="36">
        <v>30</v>
      </c>
    </row>
    <row r="15" spans="2:48" s="31" customFormat="1" ht="19.8" x14ac:dyDescent="0.35">
      <c r="B15" s="23">
        <v>1</v>
      </c>
      <c r="C15" s="37">
        <v>1</v>
      </c>
      <c r="D15" s="12">
        <v>11</v>
      </c>
      <c r="E15" s="20" t="s">
        <v>24</v>
      </c>
      <c r="F15" s="18">
        <f>SUM(H15:AU15)</f>
        <v>3362</v>
      </c>
      <c r="G15" s="14">
        <f>AVERAGE(H15,J15,L15,N15,P15,R15,T15,V15,X15,Z15,AB15,AD15,AF15,AH15,AJ15,AL15,AN15,AP15,AR15,AT15)</f>
        <v>148.6</v>
      </c>
      <c r="H15" s="35">
        <v>105</v>
      </c>
      <c r="I15" s="36">
        <v>0</v>
      </c>
      <c r="J15" s="35">
        <v>130</v>
      </c>
      <c r="K15" s="36">
        <v>30</v>
      </c>
      <c r="L15" s="35">
        <v>153</v>
      </c>
      <c r="M15" s="36">
        <v>15</v>
      </c>
      <c r="N15" s="35">
        <v>151</v>
      </c>
      <c r="O15" s="36">
        <v>0</v>
      </c>
      <c r="P15" s="35">
        <v>119</v>
      </c>
      <c r="Q15" s="36">
        <v>0</v>
      </c>
      <c r="R15" s="35">
        <v>166</v>
      </c>
      <c r="S15" s="36">
        <v>30</v>
      </c>
      <c r="T15" s="35">
        <v>134</v>
      </c>
      <c r="U15" s="36">
        <v>15</v>
      </c>
      <c r="V15" s="35">
        <v>186</v>
      </c>
      <c r="W15" s="36">
        <v>30</v>
      </c>
      <c r="X15" s="35">
        <v>143</v>
      </c>
      <c r="Y15" s="36">
        <v>30</v>
      </c>
      <c r="Z15" s="35">
        <v>175</v>
      </c>
      <c r="AA15" s="36">
        <v>30</v>
      </c>
      <c r="AB15" s="35">
        <v>160</v>
      </c>
      <c r="AC15" s="36">
        <v>0</v>
      </c>
      <c r="AD15" s="35">
        <v>156</v>
      </c>
      <c r="AE15" s="36">
        <v>30</v>
      </c>
      <c r="AF15" s="35">
        <v>118</v>
      </c>
      <c r="AG15" s="36">
        <v>0</v>
      </c>
      <c r="AH15" s="35">
        <v>143</v>
      </c>
      <c r="AI15" s="36">
        <v>30</v>
      </c>
      <c r="AJ15" s="35">
        <v>146</v>
      </c>
      <c r="AK15" s="36">
        <v>30</v>
      </c>
      <c r="AL15" s="35">
        <v>139</v>
      </c>
      <c r="AM15" s="36">
        <v>30</v>
      </c>
      <c r="AN15" s="35">
        <v>220</v>
      </c>
      <c r="AO15" s="36">
        <v>30</v>
      </c>
      <c r="AP15" s="35">
        <v>158</v>
      </c>
      <c r="AQ15" s="36">
        <v>30</v>
      </c>
      <c r="AR15" s="35">
        <v>113</v>
      </c>
      <c r="AS15" s="36">
        <v>0</v>
      </c>
      <c r="AT15" s="35">
        <v>157</v>
      </c>
      <c r="AU15" s="36">
        <v>30</v>
      </c>
    </row>
    <row r="16" spans="2:48" s="31" customFormat="1" ht="19.8" x14ac:dyDescent="0.35">
      <c r="B16" s="23"/>
      <c r="C16" s="37">
        <v>2</v>
      </c>
      <c r="D16" s="12">
        <v>12</v>
      </c>
      <c r="E16" s="20" t="s">
        <v>23</v>
      </c>
      <c r="F16" s="18">
        <f>SUM(H16:AU16)</f>
        <v>2607</v>
      </c>
      <c r="G16" s="14">
        <f>AVERAGE(H16,J16,L16,N16,P16,R16,T16,V16,X16,Z16,AB16,AD16,AF16,AH16,AJ16,AL16,AN16,AP16,AR16,AT16)</f>
        <v>124.35</v>
      </c>
      <c r="H16" s="35">
        <v>96</v>
      </c>
      <c r="I16" s="36">
        <v>0</v>
      </c>
      <c r="J16" s="35">
        <v>115</v>
      </c>
      <c r="K16" s="36">
        <v>0</v>
      </c>
      <c r="L16" s="35">
        <v>153</v>
      </c>
      <c r="M16" s="36">
        <v>15</v>
      </c>
      <c r="N16" s="35">
        <v>128</v>
      </c>
      <c r="O16" s="36">
        <v>0</v>
      </c>
      <c r="P16" s="35">
        <v>135</v>
      </c>
      <c r="Q16" s="36">
        <v>30</v>
      </c>
      <c r="R16" s="35">
        <v>124</v>
      </c>
      <c r="S16" s="36">
        <v>0</v>
      </c>
      <c r="T16" s="35">
        <v>134</v>
      </c>
      <c r="U16" s="36">
        <v>15</v>
      </c>
      <c r="V16" s="35">
        <v>136</v>
      </c>
      <c r="W16" s="36">
        <v>0</v>
      </c>
      <c r="X16" s="35">
        <v>129</v>
      </c>
      <c r="Y16" s="36">
        <v>0</v>
      </c>
      <c r="Z16" s="35">
        <v>134</v>
      </c>
      <c r="AA16" s="36">
        <v>0</v>
      </c>
      <c r="AB16" s="35">
        <v>140</v>
      </c>
      <c r="AC16" s="36">
        <v>0</v>
      </c>
      <c r="AD16" s="35">
        <v>121</v>
      </c>
      <c r="AE16" s="36">
        <v>0</v>
      </c>
      <c r="AF16" s="35">
        <v>119</v>
      </c>
      <c r="AG16" s="36">
        <v>30</v>
      </c>
      <c r="AH16" s="35">
        <v>117</v>
      </c>
      <c r="AI16" s="36">
        <v>0</v>
      </c>
      <c r="AJ16" s="35">
        <v>131</v>
      </c>
      <c r="AK16" s="36">
        <v>0</v>
      </c>
      <c r="AL16" s="35">
        <v>116</v>
      </c>
      <c r="AM16" s="36">
        <v>0</v>
      </c>
      <c r="AN16" s="35">
        <v>116</v>
      </c>
      <c r="AO16" s="36">
        <v>0</v>
      </c>
      <c r="AP16" s="35">
        <v>85</v>
      </c>
      <c r="AQ16" s="36">
        <v>0</v>
      </c>
      <c r="AR16" s="35">
        <v>140</v>
      </c>
      <c r="AS16" s="36">
        <v>30</v>
      </c>
      <c r="AT16" s="35">
        <v>118</v>
      </c>
      <c r="AU16" s="36">
        <v>0</v>
      </c>
    </row>
    <row r="17" spans="2:45" ht="19.8" hidden="1" customHeight="1" x14ac:dyDescent="0.3">
      <c r="B17" s="50"/>
      <c r="C17" s="39">
        <v>1</v>
      </c>
      <c r="D17" s="5"/>
      <c r="F17" s="49">
        <f t="shared" ref="F17:F19" si="1">SUM(H17:Y17)</f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0"/>
      <c r="S17" s="41"/>
      <c r="T17" s="40"/>
      <c r="U17" s="42"/>
      <c r="V17" s="40"/>
      <c r="W17" s="42"/>
      <c r="X17" s="40"/>
      <c r="Y17" s="41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0"/>
      <c r="AM17" s="41"/>
      <c r="AN17" s="40"/>
      <c r="AO17" s="42"/>
      <c r="AP17" s="40"/>
      <c r="AQ17" s="42"/>
      <c r="AR17" s="40"/>
      <c r="AS17" s="41"/>
    </row>
    <row r="18" spans="2:45" ht="19.8" hidden="1" customHeight="1" x14ac:dyDescent="0.3">
      <c r="B18" s="22"/>
      <c r="C18" s="19">
        <v>2</v>
      </c>
      <c r="D18" s="5"/>
      <c r="F18" s="18">
        <f t="shared" si="1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5"/>
      <c r="S18" s="16"/>
      <c r="T18" s="15"/>
      <c r="U18" s="16"/>
      <c r="V18" s="15"/>
      <c r="W18" s="16"/>
      <c r="X18" s="15"/>
      <c r="Y18" s="1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15"/>
      <c r="AM18" s="16"/>
      <c r="AN18" s="15"/>
      <c r="AO18" s="16"/>
      <c r="AP18" s="15"/>
      <c r="AQ18" s="16"/>
      <c r="AR18" s="15"/>
      <c r="AS18" s="16"/>
    </row>
    <row r="19" spans="2:45" ht="19.8" hidden="1" customHeight="1" x14ac:dyDescent="0.3">
      <c r="B19" s="22"/>
      <c r="C19" s="19">
        <v>3</v>
      </c>
      <c r="D19" s="5"/>
      <c r="F19" s="18">
        <f t="shared" si="1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5"/>
      <c r="S19" s="16"/>
      <c r="T19" s="15"/>
      <c r="U19" s="16"/>
      <c r="V19" s="15"/>
      <c r="W19" s="16"/>
      <c r="X19" s="15"/>
      <c r="Y19" s="1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5"/>
      <c r="AM19" s="16"/>
      <c r="AN19" s="15"/>
      <c r="AO19" s="16"/>
      <c r="AP19" s="15"/>
      <c r="AQ19" s="16"/>
      <c r="AR19" s="15"/>
      <c r="AS19" s="16"/>
    </row>
    <row r="20" spans="2:45" ht="9" customHeight="1" x14ac:dyDescent="0.25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2:45" x14ac:dyDescent="0.25">
      <c r="B21" s="44" t="s">
        <v>26</v>
      </c>
      <c r="C21" s="31"/>
      <c r="D21" s="32"/>
      <c r="E21" s="31"/>
      <c r="F21" s="31"/>
      <c r="G21" s="29"/>
      <c r="H21" s="29"/>
    </row>
    <row r="22" spans="2:45" ht="14.4" x14ac:dyDescent="0.3">
      <c r="B22" s="29" t="s">
        <v>16</v>
      </c>
      <c r="C22" s="43"/>
      <c r="D22" s="43"/>
      <c r="E22" s="43"/>
      <c r="F22" s="43"/>
      <c r="G22" s="43"/>
      <c r="H22" s="43"/>
      <c r="I22" s="28"/>
    </row>
    <row r="23" spans="2:45" s="30" customFormat="1" ht="14.4" x14ac:dyDescent="0.3">
      <c r="B23" s="29" t="s">
        <v>18</v>
      </c>
      <c r="C23" s="43"/>
      <c r="D23" s="43"/>
      <c r="E23" s="43"/>
      <c r="F23" s="43"/>
      <c r="G23" s="43"/>
      <c r="H23" s="43"/>
      <c r="I23" s="34"/>
      <c r="J23" s="33"/>
      <c r="K23" s="34"/>
      <c r="L23" s="33"/>
      <c r="M23" s="34"/>
      <c r="N23" s="33"/>
      <c r="O23" s="34"/>
      <c r="P23" s="33"/>
      <c r="Q23" s="34"/>
      <c r="R23" s="33"/>
      <c r="S23" s="34"/>
      <c r="T23" s="33"/>
      <c r="U23" s="34"/>
      <c r="V23" s="33"/>
      <c r="W23" s="34"/>
      <c r="X23" s="33"/>
      <c r="Y23" s="34"/>
      <c r="AB23" s="33"/>
      <c r="AC23" s="34"/>
      <c r="AD23" s="33"/>
      <c r="AE23" s="34"/>
      <c r="AF23" s="33"/>
      <c r="AG23" s="34"/>
      <c r="AH23" s="33"/>
      <c r="AI23" s="34"/>
      <c r="AJ23" s="33"/>
      <c r="AK23" s="34"/>
      <c r="AL23" s="33"/>
      <c r="AM23" s="34"/>
      <c r="AN23" s="33"/>
      <c r="AO23" s="34"/>
      <c r="AP23" s="33"/>
      <c r="AQ23" s="34"/>
      <c r="AR23" s="33"/>
      <c r="AS23" s="34"/>
    </row>
    <row r="24" spans="2:45" ht="14.4" x14ac:dyDescent="0.3">
      <c r="B24" s="29" t="s">
        <v>28</v>
      </c>
      <c r="C24" s="43"/>
      <c r="D24" s="43"/>
      <c r="E24" s="43"/>
      <c r="F24" s="29"/>
      <c r="G24" s="43"/>
      <c r="H24" s="43"/>
      <c r="I24" s="28"/>
      <c r="T24" s="11"/>
      <c r="AN24" s="11"/>
    </row>
    <row r="25" spans="2:45" ht="14.4" x14ac:dyDescent="0.3">
      <c r="B25" s="29" t="s">
        <v>17</v>
      </c>
      <c r="C25" s="29"/>
      <c r="D25" s="43"/>
      <c r="E25" s="43"/>
      <c r="F25" s="43"/>
      <c r="G25" s="43"/>
      <c r="H25" s="43"/>
    </row>
    <row r="26" spans="2:45" ht="14.4" x14ac:dyDescent="0.3">
      <c r="B26" s="29"/>
      <c r="C26" s="29"/>
      <c r="D26" s="43"/>
      <c r="E26" s="43"/>
      <c r="F26" s="43"/>
      <c r="G26" s="43"/>
      <c r="H26" s="43"/>
    </row>
    <row r="27" spans="2:45" ht="14.4" x14ac:dyDescent="0.3">
      <c r="B27" s="29"/>
      <c r="C27" s="29"/>
      <c r="D27" s="43"/>
      <c r="E27" s="43"/>
      <c r="F27" s="43"/>
      <c r="G27" s="43"/>
      <c r="H27" s="43"/>
    </row>
    <row r="28" spans="2:45" ht="14.4" x14ac:dyDescent="0.3">
      <c r="B28" s="29"/>
      <c r="C28" s="29"/>
      <c r="D28" s="43"/>
      <c r="E28" s="43"/>
      <c r="F28" s="43"/>
      <c r="G28" s="43"/>
      <c r="H28" s="43"/>
    </row>
  </sheetData>
  <sortState xmlns:xlrd2="http://schemas.microsoft.com/office/spreadsheetml/2017/richdata2" ref="E5:AU16">
    <sortCondition descending="1" ref="F5:F16"/>
    <sortCondition descending="1" ref="G5:G16"/>
  </sortState>
  <mergeCells count="27">
    <mergeCell ref="AP3:AQ3"/>
    <mergeCell ref="AR3:AS3"/>
    <mergeCell ref="AT3:AU3"/>
    <mergeCell ref="AF3:AG3"/>
    <mergeCell ref="AH3:AI3"/>
    <mergeCell ref="AJ3:AK3"/>
    <mergeCell ref="AL3:AM3"/>
    <mergeCell ref="AN3:AO3"/>
    <mergeCell ref="Z3:AA3"/>
    <mergeCell ref="AB3:AC3"/>
    <mergeCell ref="AD3:AE3"/>
    <mergeCell ref="X3:Y3"/>
    <mergeCell ref="H3:I3"/>
    <mergeCell ref="J3:K3"/>
    <mergeCell ref="L3:M3"/>
    <mergeCell ref="R3:S3"/>
    <mergeCell ref="T3:U3"/>
    <mergeCell ref="V3:W3"/>
    <mergeCell ref="B17:B19"/>
    <mergeCell ref="B5:B6"/>
    <mergeCell ref="B7:B8"/>
    <mergeCell ref="N3:O3"/>
    <mergeCell ref="P3:Q3"/>
    <mergeCell ref="B15:B16"/>
    <mergeCell ref="B9:B10"/>
    <mergeCell ref="B11:B12"/>
    <mergeCell ref="B13:B14"/>
  </mergeCells>
  <phoneticPr fontId="16" type="noConversion"/>
  <conditionalFormatting sqref="G5:I5 H6:I8 H9:AA12 G6:G16">
    <cfRule type="cellIs" dxfId="41" priority="168" operator="greaterThan">
      <formula>199.99</formula>
    </cfRule>
  </conditionalFormatting>
  <conditionalFormatting sqref="R17:R19 T17:T19 V17:V19 X17:X19 T9:T12 H5:H12 J5:J12 L5:L12 N6:N12 P5:P12 R5:R12 V5:V12 X6:X12 Z9:Z12">
    <cfRule type="cellIs" dxfId="40" priority="163" operator="greaterThan">
      <formula>249</formula>
    </cfRule>
  </conditionalFormatting>
  <conditionalFormatting sqref="M21:M26 O21:O26 Q21:Q26 R17:T19 V17:V19 X17:X19 S21:S26">
    <cfRule type="cellIs" dxfId="39" priority="156" operator="greaterThan">
      <formula>199</formula>
    </cfRule>
  </conditionalFormatting>
  <conditionalFormatting sqref="U17:U19 U21:U26 T24">
    <cfRule type="cellIs" dxfId="38" priority="150" operator="greaterThan">
      <formula>199</formula>
    </cfRule>
  </conditionalFormatting>
  <conditionalFormatting sqref="W17:W19 W21:W26">
    <cfRule type="cellIs" dxfId="37" priority="149" operator="greaterThan">
      <formula>199</formula>
    </cfRule>
  </conditionalFormatting>
  <conditionalFormatting sqref="Y17:Y19 Y21:Y26">
    <cfRule type="cellIs" dxfId="36" priority="148" operator="greaterThan">
      <formula>199</formula>
    </cfRule>
  </conditionalFormatting>
  <conditionalFormatting sqref="J21:J26">
    <cfRule type="cellIs" dxfId="35" priority="144" operator="greaterThan">
      <formula>199</formula>
    </cfRule>
  </conditionalFormatting>
  <conditionalFormatting sqref="H15:I16">
    <cfRule type="cellIs" dxfId="34" priority="80" operator="greaterThan">
      <formula>199.99</formula>
    </cfRule>
  </conditionalFormatting>
  <conditionalFormatting sqref="H15:H16">
    <cfRule type="cellIs" dxfId="33" priority="79" operator="greaterThan">
      <formula>249</formula>
    </cfRule>
  </conditionalFormatting>
  <conditionalFormatting sqref="J5:M5 O5:W5 J6:AA8 Y5:AA5">
    <cfRule type="cellIs" dxfId="32" priority="42" operator="greaterThan">
      <formula>199.99</formula>
    </cfRule>
  </conditionalFormatting>
  <conditionalFormatting sqref="T5:T8 Z5:Z8">
    <cfRule type="cellIs" dxfId="31" priority="41" operator="greaterThan">
      <formula>249</formula>
    </cfRule>
  </conditionalFormatting>
  <conditionalFormatting sqref="J15:AA16">
    <cfRule type="cellIs" dxfId="30" priority="40" operator="greaterThan">
      <formula>199.99</formula>
    </cfRule>
  </conditionalFormatting>
  <conditionalFormatting sqref="J15:J16 L15:L16 N15:N16 P15:P16 R15:R16 T15:T16 V15:V16 X15:X16 Z15:Z16">
    <cfRule type="cellIs" dxfId="29" priority="39" operator="greaterThan">
      <formula>249</formula>
    </cfRule>
  </conditionalFormatting>
  <conditionalFormatting sqref="H13:I14">
    <cfRule type="cellIs" dxfId="28" priority="31" operator="greaterThan">
      <formula>199.99</formula>
    </cfRule>
  </conditionalFormatting>
  <conditionalFormatting sqref="H13:H14">
    <cfRule type="cellIs" dxfId="27" priority="30" operator="greaterThan">
      <formula>249</formula>
    </cfRule>
  </conditionalFormatting>
  <conditionalFormatting sqref="J13:AA14">
    <cfRule type="cellIs" dxfId="26" priority="29" operator="greaterThan">
      <formula>199.99</formula>
    </cfRule>
  </conditionalFormatting>
  <conditionalFormatting sqref="J13:J14 L13:L14 N13:N14 P13:P14 R13:R14 T13:T14 V13:V14 X13:X14 Z13:Z14">
    <cfRule type="cellIs" dxfId="25" priority="28" operator="greaterThan">
      <formula>249</formula>
    </cfRule>
  </conditionalFormatting>
  <conditionalFormatting sqref="N5">
    <cfRule type="cellIs" dxfId="24" priority="27" operator="greaterThan">
      <formula>249</formula>
    </cfRule>
  </conditionalFormatting>
  <conditionalFormatting sqref="N5">
    <cfRule type="cellIs" dxfId="23" priority="26" operator="greaterThan">
      <formula>199.99</formula>
    </cfRule>
  </conditionalFormatting>
  <conditionalFormatting sqref="X5">
    <cfRule type="cellIs" dxfId="22" priority="25" operator="greaterThan">
      <formula>249</formula>
    </cfRule>
  </conditionalFormatting>
  <conditionalFormatting sqref="X5">
    <cfRule type="cellIs" dxfId="21" priority="24" operator="greaterThan">
      <formula>199.99</formula>
    </cfRule>
  </conditionalFormatting>
  <conditionalFormatting sqref="AR5">
    <cfRule type="cellIs" dxfId="20" priority="2" operator="greaterThan">
      <formula>249</formula>
    </cfRule>
  </conditionalFormatting>
  <conditionalFormatting sqref="AR5">
    <cfRule type="cellIs" dxfId="19" priority="1" operator="greaterThan">
      <formula>199.99</formula>
    </cfRule>
  </conditionalFormatting>
  <conditionalFormatting sqref="AB5:AC8 AB9:AU12">
    <cfRule type="cellIs" dxfId="18" priority="21" operator="greaterThan">
      <formula>199.99</formula>
    </cfRule>
  </conditionalFormatting>
  <conditionalFormatting sqref="AL17:AL19 AN17:AN19 AP17:AP19 AR17:AR19 AN9:AN12 AB5:AB12 AD5:AD12 AF5:AF12 AH6:AH12 AJ5:AJ12 AL5:AL12 AP5:AP12 AR6:AR12 AT9:AT12">
    <cfRule type="cellIs" dxfId="17" priority="20" operator="greaterThan">
      <formula>249</formula>
    </cfRule>
  </conditionalFormatting>
  <conditionalFormatting sqref="AG21:AG26 AI21:AI26 AK21:AK26 AL17:AN19 AP17:AP19 AR17:AR19 AM21:AM26">
    <cfRule type="cellIs" dxfId="16" priority="19" operator="greaterThan">
      <formula>199</formula>
    </cfRule>
  </conditionalFormatting>
  <conditionalFormatting sqref="AO17:AO19 AO21:AO26 AN24">
    <cfRule type="cellIs" dxfId="15" priority="18" operator="greaterThan">
      <formula>199</formula>
    </cfRule>
  </conditionalFormatting>
  <conditionalFormatting sqref="AQ17:AQ19 AQ21:AQ26">
    <cfRule type="cellIs" dxfId="14" priority="17" operator="greaterThan">
      <formula>199</formula>
    </cfRule>
  </conditionalFormatting>
  <conditionalFormatting sqref="AS17:AS19 AS21:AS26">
    <cfRule type="cellIs" dxfId="13" priority="16" operator="greaterThan">
      <formula>199</formula>
    </cfRule>
  </conditionalFormatting>
  <conditionalFormatting sqref="AD21:AD26">
    <cfRule type="cellIs" dxfId="12" priority="15" operator="greaterThan">
      <formula>199</formula>
    </cfRule>
  </conditionalFormatting>
  <conditionalFormatting sqref="AB15:AC16">
    <cfRule type="cellIs" dxfId="11" priority="14" operator="greaterThan">
      <formula>199.99</formula>
    </cfRule>
  </conditionalFormatting>
  <conditionalFormatting sqref="AB15:AB16">
    <cfRule type="cellIs" dxfId="10" priority="13" operator="greaterThan">
      <formula>249</formula>
    </cfRule>
  </conditionalFormatting>
  <conditionalFormatting sqref="AD5:AG5 AI5:AQ5 AD6:AU8 AS5:AU5">
    <cfRule type="cellIs" dxfId="9" priority="12" operator="greaterThan">
      <formula>199.99</formula>
    </cfRule>
  </conditionalFormatting>
  <conditionalFormatting sqref="AN5:AN8 AT5:AT8">
    <cfRule type="cellIs" dxfId="8" priority="11" operator="greaterThan">
      <formula>249</formula>
    </cfRule>
  </conditionalFormatting>
  <conditionalFormatting sqref="AD15:AU16">
    <cfRule type="cellIs" dxfId="7" priority="10" operator="greaterThan">
      <formula>199.99</formula>
    </cfRule>
  </conditionalFormatting>
  <conditionalFormatting sqref="AD15:AD16 AF15:AF16 AH15:AH16 AJ15:AJ16 AL15:AL16 AN15:AN16 AP15:AP16 AR15:AR16 AT15:AT16">
    <cfRule type="cellIs" dxfId="6" priority="9" operator="greaterThan">
      <formula>249</formula>
    </cfRule>
  </conditionalFormatting>
  <conditionalFormatting sqref="AB13:AC14">
    <cfRule type="cellIs" dxfId="5" priority="8" operator="greaterThan">
      <formula>199.99</formula>
    </cfRule>
  </conditionalFormatting>
  <conditionalFormatting sqref="AB13:AB14">
    <cfRule type="cellIs" dxfId="4" priority="7" operator="greaterThan">
      <formula>249</formula>
    </cfRule>
  </conditionalFormatting>
  <conditionalFormatting sqref="AD13:AU14">
    <cfRule type="cellIs" dxfId="3" priority="6" operator="greaterThan">
      <formula>199.99</formula>
    </cfRule>
  </conditionalFormatting>
  <conditionalFormatting sqref="AD13:AD14 AF13:AF14 AH13:AH14 AJ13:AJ14 AL13:AL14 AN13:AN14 AP13:AP14 AR13:AR14 AT13:AT14">
    <cfRule type="cellIs" dxfId="2" priority="5" operator="greaterThan">
      <formula>249</formula>
    </cfRule>
  </conditionalFormatting>
  <conditionalFormatting sqref="AH5">
    <cfRule type="cellIs" dxfId="1" priority="4" operator="greaterThan">
      <formula>249</formula>
    </cfRule>
  </conditionalFormatting>
  <conditionalFormatting sqref="AH5">
    <cfRule type="cellIs" dxfId="0" priority="3" operator="greaterThan">
      <formula>199.99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2021-10-30T02:04:48Z</dcterms:modified>
</cp:coreProperties>
</file>